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8700" activeTab="3"/>
  </bookViews>
  <sheets>
    <sheet name="Bet Angel" sheetId="1" r:id="rId1"/>
    <sheet name="Bet Angel 2" sheetId="2" r:id="rId2"/>
    <sheet name="Bet Angel 3" sheetId="3" r:id="rId3"/>
    <sheet name="SETTINGS" sheetId="4" r:id="rId4"/>
  </sheets>
  <definedNames>
    <definedName name="_xlfn.COUNTIFS" hidden="1">#NAME?</definedName>
    <definedName name="_xlfn.IFERROR" hidden="1">#NAME?</definedName>
    <definedName name="_xlfn.ISFORMULA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<sst xmlns="http://schemas.openxmlformats.org/spreadsheetml/2006/main" count="159" uniqueCount="49">
  <si>
    <t>Runner names</t>
  </si>
  <si>
    <t>Back</t>
  </si>
  <si>
    <t>Lay</t>
  </si>
  <si>
    <t>Odds</t>
  </si>
  <si>
    <t>Stake</t>
  </si>
  <si>
    <t>Status</t>
  </si>
  <si>
    <t>Matched Odds</t>
  </si>
  <si>
    <t>Amount Matched</t>
  </si>
  <si>
    <t>Bet Reference</t>
  </si>
  <si>
    <t>Last Updated</t>
  </si>
  <si>
    <t>P &amp; L</t>
  </si>
  <si>
    <t>Total matched</t>
  </si>
  <si>
    <t>Time</t>
  </si>
  <si>
    <t>Example:  BACK OFFSET:1 FILL_KILL:TRUE KILL_DELAY:2.5 STOP:5</t>
  </si>
  <si>
    <t>Report</t>
  </si>
  <si>
    <t>Last Traded Price</t>
  </si>
  <si>
    <t>Runner Volume</t>
  </si>
  <si>
    <t>Number of Runners</t>
  </si>
  <si>
    <t>Unmatched Bets Count</t>
  </si>
  <si>
    <t>Global Command</t>
  </si>
  <si>
    <t>Global Status</t>
  </si>
  <si>
    <t>Balance</t>
  </si>
  <si>
    <t>Close Trade P &amp; L</t>
  </si>
  <si>
    <t>Global Command Options:       CANCEL_ALL / TAKE_SP_ALL / KEEP_ALL / GREEN_ALL</t>
  </si>
  <si>
    <t>Bet Rules / Individual Commands</t>
  </si>
  <si>
    <t>Green Up P &amp; L</t>
  </si>
  <si>
    <t>Tx Count</t>
  </si>
  <si>
    <t>Event Start</t>
  </si>
  <si>
    <t>Countdown</t>
  </si>
  <si>
    <t xml:space="preserve">Individual Command Options:  CLOSE_TRADE / GREEN / CANCEL / CANCEL_ALL / CANCEL_ALL_BACK / CANCEL_ALL_LAY </t>
  </si>
  <si>
    <t>Unmatched Back Bet Info</t>
  </si>
  <si>
    <t>Unmatched Lay Bet Info</t>
  </si>
  <si>
    <t>Matched Back Bet Info</t>
  </si>
  <si>
    <t>Matched Lay Bet Info</t>
  </si>
  <si>
    <t>Avg Odds</t>
  </si>
  <si>
    <t>Count</t>
  </si>
  <si>
    <t>Bet Rules Options:       BACK/LAY [OFFSET:x] [WITH_GREENING:TRUE/FALSE] [FILL_KILL:TRUE/FALSE] [KILL_DELAY:x.x] [BATCHES:x] [STOP:x] [STOP_PLACE:x] [TRAILING_STOP:TRUE/FALSE] [OPENING_STOP:TRUE/FALSE] [OFFSET_PERC:x.x] [STOP_PERC:x.x] [STOP_PLACE_PERC:x.x]</t>
  </si>
  <si>
    <t>Next update at:</t>
  </si>
  <si>
    <t>Clear 'FAILED' status cells every:</t>
  </si>
  <si>
    <t>BMP</t>
  </si>
  <si>
    <t>Seconds to/from off: Bet Angel 1</t>
  </si>
  <si>
    <t>Seconds to/from off: Bet Angel 2</t>
  </si>
  <si>
    <t>Seconds to/from off: Bet Angel 3</t>
  </si>
  <si>
    <t>SwnH (AUS) 1st Oct - 13:45 R2 975m Mdn</t>
  </si>
  <si>
    <t>SwnH (AUS) 1st Oct - 13:15 R1 975m Mdn</t>
  </si>
  <si>
    <t>Graf (AUS) 1st Oct - 13:35 R2 1120m Mdn</t>
  </si>
  <si>
    <t>marketID sheet 1: Bet Angel</t>
  </si>
  <si>
    <t>marketID sheet 2: Bet Angel 2</t>
  </si>
  <si>
    <t>marketID sheet 3: Bet Angel 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</si>
</sst>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F400]h:mm:ss\ AM/PM"/>
    <numFmt numFmtId="171" formatCode="&quot;£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\ mmmm\ yyyy"/>
    <numFmt numFmtId="177" formatCode="0.0"/>
    <numFmt numFmtId="178" formatCode="&quot;$&quot;#,##0.00"/>
    <numFmt numFmtId="179" formatCode="00.0"/>
    <numFmt numFmtId="180" formatCode="##0.00"/>
    <numFmt numFmtId="181" formatCode="#0"/>
    <numFmt numFmtId="182" formatCode="##0"/>
    <numFmt numFmtId="183" formatCode="[$-409]h:mm:ss\ AM/PM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50"/>
      <name val="Arial"/>
      <family val="2"/>
    </font>
    <font>
      <b/>
      <sz val="8"/>
      <name val="Arial Narrow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lightGray">
        <fgColor theme="0"/>
      </patternFill>
    </fill>
    <fill>
      <patternFill patternType="mediumGray">
        <fgColor theme="0"/>
        <bgColor theme="9" tint="0.5999900102615356"/>
      </patternFill>
    </fill>
    <fill>
      <patternFill patternType="mediumGray">
        <fgColor theme="0"/>
        <bgColor rgb="FFCCECFF"/>
      </patternFill>
    </fill>
    <fill>
      <patternFill patternType="mediumGray">
        <fgColor theme="0"/>
        <bgColor rgb="FF99CCFF"/>
      </patternFill>
    </fill>
    <fill>
      <patternFill patternType="mediumGray">
        <fgColor theme="0"/>
        <bgColor rgb="FF6699FF"/>
      </patternFill>
    </fill>
    <fill>
      <patternFill patternType="mediumGray">
        <fgColor theme="0"/>
        <bgColor rgb="FFFF66FF"/>
      </patternFill>
    </fill>
    <fill>
      <patternFill patternType="mediumGray">
        <fgColor theme="0"/>
        <bgColor rgb="FFFF99FF"/>
      </patternFill>
    </fill>
    <fill>
      <patternFill patternType="mediumGray">
        <fgColor theme="0"/>
        <bgColor rgb="FFFFCCFF"/>
      </patternFill>
    </fill>
    <fill>
      <patternFill patternType="mediumGray">
        <fgColor theme="0"/>
        <bgColor indexed="9"/>
      </patternFill>
    </fill>
    <fill>
      <patternFill patternType="mediumGray">
        <fgColor theme="0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170" fontId="2" fillId="34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67" fontId="1" fillId="34" borderId="13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171" fontId="2" fillId="0" borderId="0" xfId="0" applyNumberFormat="1" applyFont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16" xfId="0" applyFont="1" applyFill="1" applyBorder="1" applyAlignment="1">
      <alignment wrapText="1" shrinkToFit="1"/>
    </xf>
    <xf numFmtId="21" fontId="2" fillId="0" borderId="0" xfId="0" applyNumberFormat="1" applyFont="1" applyAlignment="1">
      <alignment/>
    </xf>
    <xf numFmtId="1" fontId="2" fillId="33" borderId="13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67" fontId="1" fillId="36" borderId="14" xfId="0" applyNumberFormat="1" applyFont="1" applyFill="1" applyBorder="1" applyAlignment="1">
      <alignment/>
    </xf>
    <xf numFmtId="0" fontId="2" fillId="37" borderId="11" xfId="0" applyFont="1" applyFill="1" applyBorder="1" applyAlignment="1">
      <alignment/>
    </xf>
    <xf numFmtId="167" fontId="1" fillId="37" borderId="19" xfId="0" applyNumberFormat="1" applyFont="1" applyFill="1" applyBorder="1" applyAlignment="1">
      <alignment/>
    </xf>
    <xf numFmtId="0" fontId="2" fillId="38" borderId="20" xfId="0" applyFont="1" applyFill="1" applyBorder="1" applyAlignment="1">
      <alignment/>
    </xf>
    <xf numFmtId="167" fontId="1" fillId="38" borderId="15" xfId="0" applyNumberFormat="1" applyFont="1" applyFill="1" applyBorder="1" applyAlignment="1">
      <alignment/>
    </xf>
    <xf numFmtId="0" fontId="2" fillId="39" borderId="20" xfId="0" applyFont="1" applyFill="1" applyBorder="1" applyAlignment="1">
      <alignment/>
    </xf>
    <xf numFmtId="167" fontId="1" fillId="39" borderId="15" xfId="0" applyNumberFormat="1" applyFont="1" applyFill="1" applyBorder="1" applyAlignment="1">
      <alignment/>
    </xf>
    <xf numFmtId="0" fontId="2" fillId="40" borderId="10" xfId="0" applyFont="1" applyFill="1" applyBorder="1" applyAlignment="1">
      <alignment/>
    </xf>
    <xf numFmtId="167" fontId="1" fillId="40" borderId="14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167" fontId="1" fillId="41" borderId="14" xfId="0" applyNumberFormat="1" applyFont="1" applyFill="1" applyBorder="1" applyAlignment="1">
      <alignment/>
    </xf>
    <xf numFmtId="40" fontId="2" fillId="13" borderId="10" xfId="0" applyNumberFormat="1" applyFont="1" applyFill="1" applyBorder="1" applyAlignment="1">
      <alignment/>
    </xf>
    <xf numFmtId="40" fontId="2" fillId="13" borderId="14" xfId="0" applyNumberFormat="1" applyFont="1" applyFill="1" applyBorder="1" applyAlignment="1">
      <alignment/>
    </xf>
    <xf numFmtId="2" fontId="2" fillId="13" borderId="16" xfId="0" applyNumberFormat="1" applyFont="1" applyFill="1" applyBorder="1" applyAlignment="1">
      <alignment/>
    </xf>
    <xf numFmtId="49" fontId="2" fillId="13" borderId="16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1" fontId="2" fillId="37" borderId="13" xfId="0" applyNumberFormat="1" applyFont="1" applyFill="1" applyBorder="1" applyAlignment="1">
      <alignment/>
    </xf>
    <xf numFmtId="2" fontId="2" fillId="39" borderId="13" xfId="0" applyNumberFormat="1" applyFont="1" applyFill="1" applyBorder="1" applyAlignment="1">
      <alignment/>
    </xf>
    <xf numFmtId="1" fontId="2" fillId="39" borderId="13" xfId="0" applyNumberFormat="1" applyFont="1" applyFill="1" applyBorder="1" applyAlignment="1">
      <alignment/>
    </xf>
    <xf numFmtId="0" fontId="2" fillId="42" borderId="0" xfId="0" applyFont="1" applyFill="1" applyAlignment="1">
      <alignment/>
    </xf>
    <xf numFmtId="0" fontId="1" fillId="42" borderId="0" xfId="0" applyFont="1" applyFill="1" applyAlignment="1">
      <alignment/>
    </xf>
    <xf numFmtId="40" fontId="2" fillId="43" borderId="10" xfId="0" applyNumberFormat="1" applyFont="1" applyFill="1" applyBorder="1" applyAlignment="1">
      <alignment/>
    </xf>
    <xf numFmtId="0" fontId="2" fillId="44" borderId="2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2" fillId="46" borderId="11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2" fillId="50" borderId="13" xfId="0" applyFont="1" applyFill="1" applyBorder="1" applyAlignment="1">
      <alignment/>
    </xf>
    <xf numFmtId="0" fontId="5" fillId="43" borderId="16" xfId="0" applyNumberFormat="1" applyFont="1" applyFill="1" applyBorder="1" applyAlignment="1">
      <alignment/>
    </xf>
    <xf numFmtId="2" fontId="2" fillId="43" borderId="16" xfId="0" applyNumberFormat="1" applyFont="1" applyFill="1" applyBorder="1" applyAlignment="1">
      <alignment/>
    </xf>
    <xf numFmtId="49" fontId="2" fillId="43" borderId="16" xfId="0" applyNumberFormat="1" applyFont="1" applyFill="1" applyBorder="1" applyAlignment="1">
      <alignment/>
    </xf>
    <xf numFmtId="2" fontId="2" fillId="50" borderId="13" xfId="0" applyNumberFormat="1" applyFont="1" applyFill="1" applyBorder="1" applyAlignment="1">
      <alignment/>
    </xf>
    <xf numFmtId="49" fontId="2" fillId="50" borderId="13" xfId="0" applyNumberFormat="1" applyFont="1" applyFill="1" applyBorder="1" applyAlignment="1">
      <alignment/>
    </xf>
    <xf numFmtId="170" fontId="2" fillId="50" borderId="13" xfId="0" applyNumberFormat="1" applyFont="1" applyFill="1" applyBorder="1" applyAlignment="1">
      <alignment/>
    </xf>
    <xf numFmtId="2" fontId="2" fillId="51" borderId="18" xfId="0" applyNumberFormat="1" applyFont="1" applyFill="1" applyBorder="1" applyAlignment="1">
      <alignment/>
    </xf>
    <xf numFmtId="40" fontId="2" fillId="43" borderId="14" xfId="0" applyNumberFormat="1" applyFont="1" applyFill="1" applyBorder="1" applyAlignment="1">
      <alignment/>
    </xf>
    <xf numFmtId="167" fontId="1" fillId="44" borderId="15" xfId="0" applyNumberFormat="1" applyFont="1" applyFill="1" applyBorder="1" applyAlignment="1">
      <alignment/>
    </xf>
    <xf numFmtId="167" fontId="1" fillId="45" borderId="14" xfId="0" applyNumberFormat="1" applyFont="1" applyFill="1" applyBorder="1" applyAlignment="1">
      <alignment/>
    </xf>
    <xf numFmtId="167" fontId="1" fillId="46" borderId="19" xfId="0" applyNumberFormat="1" applyFont="1" applyFill="1" applyBorder="1" applyAlignment="1">
      <alignment/>
    </xf>
    <xf numFmtId="167" fontId="1" fillId="47" borderId="15" xfId="0" applyNumberFormat="1" applyFont="1" applyFill="1" applyBorder="1" applyAlignment="1">
      <alignment/>
    </xf>
    <xf numFmtId="167" fontId="1" fillId="48" borderId="14" xfId="0" applyNumberFormat="1" applyFont="1" applyFill="1" applyBorder="1" applyAlignment="1">
      <alignment/>
    </xf>
    <xf numFmtId="167" fontId="1" fillId="49" borderId="14" xfId="0" applyNumberFormat="1" applyFont="1" applyFill="1" applyBorder="1" applyAlignment="1">
      <alignment/>
    </xf>
    <xf numFmtId="167" fontId="1" fillId="50" borderId="13" xfId="0" applyNumberFormat="1" applyFont="1" applyFill="1" applyBorder="1" applyAlignment="1">
      <alignment/>
    </xf>
    <xf numFmtId="2" fontId="2" fillId="46" borderId="13" xfId="0" applyNumberFormat="1" applyFont="1" applyFill="1" applyBorder="1" applyAlignment="1">
      <alignment/>
    </xf>
    <xf numFmtId="1" fontId="2" fillId="46" borderId="13" xfId="0" applyNumberFormat="1" applyFont="1" applyFill="1" applyBorder="1" applyAlignment="1">
      <alignment/>
    </xf>
    <xf numFmtId="2" fontId="2" fillId="47" borderId="13" xfId="0" applyNumberFormat="1" applyFont="1" applyFill="1" applyBorder="1" applyAlignment="1">
      <alignment/>
    </xf>
    <xf numFmtId="1" fontId="2" fillId="47" borderId="13" xfId="0" applyNumberFormat="1" applyFont="1" applyFill="1" applyBorder="1" applyAlignment="1">
      <alignment/>
    </xf>
    <xf numFmtId="0" fontId="2" fillId="51" borderId="0" xfId="0" applyFont="1" applyFill="1" applyAlignment="1">
      <alignment/>
    </xf>
    <xf numFmtId="0" fontId="1" fillId="51" borderId="0" xfId="0" applyFont="1" applyFill="1" applyAlignment="1">
      <alignment/>
    </xf>
    <xf numFmtId="1" fontId="2" fillId="51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2" fontId="2" fillId="51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52" borderId="16" xfId="0" applyNumberFormat="1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/>
    </xf>
    <xf numFmtId="0" fontId="3" fillId="7" borderId="13" xfId="0" applyFont="1" applyFill="1" applyBorder="1" applyAlignment="1">
      <alignment/>
    </xf>
    <xf numFmtId="49" fontId="2" fillId="43" borderId="20" xfId="0" applyNumberFormat="1" applyFont="1" applyFill="1" applyBorder="1" applyAlignment="1">
      <alignment vertical="top" wrapText="1"/>
    </xf>
    <xf numFmtId="0" fontId="0" fillId="43" borderId="15" xfId="0" applyFill="1" applyBorder="1" applyAlignment="1">
      <alignment vertical="top" wrapText="1"/>
    </xf>
    <xf numFmtId="49" fontId="1" fillId="50" borderId="12" xfId="0" applyNumberFormat="1" applyFont="1" applyFill="1" applyBorder="1" applyAlignment="1">
      <alignment/>
    </xf>
    <xf numFmtId="49" fontId="0" fillId="51" borderId="21" xfId="0" applyNumberFormat="1" applyFill="1" applyBorder="1" applyAlignment="1">
      <alignment/>
    </xf>
    <xf numFmtId="49" fontId="0" fillId="51" borderId="18" xfId="0" applyNumberFormat="1" applyFill="1" applyBorder="1" applyAlignment="1">
      <alignment/>
    </xf>
    <xf numFmtId="49" fontId="2" fillId="13" borderId="20" xfId="0" applyNumberFormat="1" applyFont="1" applyFill="1" applyBorder="1" applyAlignment="1">
      <alignment vertical="top" wrapText="1"/>
    </xf>
    <xf numFmtId="0" fontId="0" fillId="13" borderId="15" xfId="0" applyFill="1" applyBorder="1" applyAlignment="1">
      <alignment vertical="top" wrapText="1"/>
    </xf>
    <xf numFmtId="49" fontId="1" fillId="34" borderId="12" xfId="0" applyNumberFormat="1" applyFon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33" borderId="16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9" fontId="1" fillId="50" borderId="21" xfId="0" applyNumberFormat="1" applyFont="1" applyFill="1" applyBorder="1" applyAlignment="1">
      <alignment/>
    </xf>
    <xf numFmtId="49" fontId="1" fillId="50" borderId="18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51" borderId="12" xfId="0" applyNumberFormat="1" applyFont="1" applyFill="1" applyBorder="1" applyAlignment="1">
      <alignment/>
    </xf>
    <xf numFmtId="2" fontId="2" fillId="51" borderId="21" xfId="0" applyNumberFormat="1" applyFont="1" applyFill="1" applyBorder="1" applyAlignment="1">
      <alignment/>
    </xf>
    <xf numFmtId="2" fontId="2" fillId="51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3" xfId="66"/>
    <cellStyle name="Note" xfId="67"/>
    <cellStyle name="Note 2" xfId="68"/>
    <cellStyle name="Output" xfId="69"/>
    <cellStyle name="Percent" xfId="70"/>
    <cellStyle name="Title" xfId="71"/>
    <cellStyle name="Title 2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203"/>
  <sheetViews>
    <sheetView zoomScale="85" zoomScaleNormal="85" zoomScalePageLayoutView="0" workbookViewId="0" topLeftCell="B1">
      <selection activeCell="L11" sqref="L11"/>
    </sheetView>
  </sheetViews>
  <sheetFormatPr defaultColWidth="9.140625" defaultRowHeight="12.75"/>
  <cols>
    <col min="1" max="1" width="12.42187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  <col min="32" max="32" width="12.28125" style="0" bestFit="1" customWidth="1"/>
  </cols>
  <sheetData>
    <row r="1" spans="1:12" ht="12.75">
      <c r="A1">
        <v>1.163047216</v>
      </c>
      <c r="B1" s="20" t="s">
        <v>44</v>
      </c>
      <c r="C1" s="14"/>
      <c r="D1" s="14"/>
      <c r="E1" s="14"/>
      <c r="F1" s="14"/>
      <c r="G1" s="22"/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663.03</v>
      </c>
      <c r="D2" s="2"/>
      <c r="E2" s="2" t="s">
        <v>26</v>
      </c>
      <c r="F2" s="2">
        <v>0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0.3797569444444444</v>
      </c>
      <c r="D3" s="2"/>
      <c r="E3" s="34" t="s">
        <v>27</v>
      </c>
      <c r="F3" s="34">
        <v>0.5520833333333334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10</v>
      </c>
      <c r="D4" s="2"/>
      <c r="E4" s="34" t="s">
        <v>28</v>
      </c>
      <c r="F4" s="34">
        <v>0.1723148148148148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03" t="s">
        <v>19</v>
      </c>
      <c r="M5" s="104"/>
      <c r="N5" s="105"/>
      <c r="O5" s="30" t="s">
        <v>20</v>
      </c>
    </row>
    <row r="6" spans="2:15" s="3" customFormat="1" ht="12.75">
      <c r="B6" s="2" t="s">
        <v>21</v>
      </c>
      <c r="C6" s="31">
        <v>176.61</v>
      </c>
      <c r="D6" s="2"/>
      <c r="E6" s="2">
        <v>15</v>
      </c>
      <c r="F6" s="2"/>
      <c r="G6" s="17"/>
      <c r="H6" s="17"/>
      <c r="I6" s="2"/>
      <c r="J6" s="2"/>
      <c r="K6" s="2"/>
      <c r="L6" s="106"/>
      <c r="M6" s="106"/>
      <c r="N6" s="106"/>
      <c r="O6" s="102"/>
    </row>
    <row r="7" spans="1:32" ht="25.5">
      <c r="A7" s="2"/>
      <c r="B7" s="117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24" t="s">
        <v>30</v>
      </c>
      <c r="U7" s="125"/>
      <c r="V7" s="125"/>
      <c r="W7" s="124" t="s">
        <v>31</v>
      </c>
      <c r="X7" s="125"/>
      <c r="Y7" s="125"/>
      <c r="Z7" s="124" t="s">
        <v>32</v>
      </c>
      <c r="AA7" s="124"/>
      <c r="AB7" s="124"/>
      <c r="AC7" s="124" t="s">
        <v>33</v>
      </c>
      <c r="AD7" s="124"/>
      <c r="AE7" s="124"/>
      <c r="AF7" s="38" t="s">
        <v>39</v>
      </c>
    </row>
    <row r="8" spans="1:32" ht="13.5">
      <c r="A8" s="2"/>
      <c r="B8" s="118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19" t="s">
        <v>14</v>
      </c>
      <c r="M8" s="120"/>
      <c r="N8" s="120"/>
      <c r="O8" s="120"/>
      <c r="P8" s="120"/>
      <c r="Q8" s="120"/>
      <c r="R8" s="120"/>
      <c r="S8" s="121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35">
        <f>SUM(AF9:AF68)</f>
        <v>0</v>
      </c>
    </row>
    <row r="9" spans="1:32" s="2" customFormat="1" ht="12">
      <c r="A9" s="60">
        <v>22694381</v>
      </c>
      <c r="B9" s="107"/>
      <c r="C9" s="62"/>
      <c r="D9" s="62"/>
      <c r="E9" s="63"/>
      <c r="F9" s="64"/>
      <c r="G9" s="65"/>
      <c r="H9" s="66"/>
      <c r="I9" s="67"/>
      <c r="J9" s="68"/>
      <c r="K9" s="69"/>
      <c r="L9" s="70"/>
      <c r="M9" s="71"/>
      <c r="N9" s="71"/>
      <c r="O9" s="72"/>
      <c r="P9" s="73"/>
      <c r="Q9" s="73"/>
      <c r="R9" s="74"/>
      <c r="S9" s="75"/>
      <c r="T9" s="129"/>
      <c r="U9" s="130"/>
      <c r="V9" s="131"/>
      <c r="W9" s="129"/>
      <c r="X9" s="130"/>
      <c r="Y9" s="131"/>
      <c r="Z9" s="129"/>
      <c r="AA9" s="130"/>
      <c r="AB9" s="131"/>
      <c r="AC9" s="129"/>
      <c r="AD9" s="130"/>
      <c r="AE9" s="131"/>
      <c r="AF9" s="76">
        <f>_xlfn.IFERROR(100/G9,"")</f>
      </c>
    </row>
    <row r="10" spans="1:32" ht="12.75">
      <c r="A10" s="61">
        <v>22694381</v>
      </c>
      <c r="B10" s="108"/>
      <c r="C10" s="77"/>
      <c r="D10" s="77"/>
      <c r="E10" s="78"/>
      <c r="F10" s="79"/>
      <c r="G10" s="80"/>
      <c r="H10" s="81"/>
      <c r="I10" s="82"/>
      <c r="J10" s="83"/>
      <c r="K10" s="84"/>
      <c r="L10" s="109"/>
      <c r="M10" s="110"/>
      <c r="N10" s="110"/>
      <c r="O10" s="110"/>
      <c r="P10" s="110"/>
      <c r="Q10" s="110"/>
      <c r="R10" s="110"/>
      <c r="S10" s="111"/>
      <c r="T10" s="85"/>
      <c r="U10" s="85"/>
      <c r="V10" s="86"/>
      <c r="W10" s="87"/>
      <c r="X10" s="87"/>
      <c r="Y10" s="88"/>
      <c r="Z10" s="85"/>
      <c r="AA10" s="85"/>
      <c r="AB10" s="86"/>
      <c r="AC10" s="87"/>
      <c r="AD10" s="87"/>
      <c r="AE10" s="88"/>
      <c r="AF10" s="91"/>
    </row>
    <row r="11" spans="1:32" s="2" customFormat="1" ht="12">
      <c r="A11" s="2">
        <v>23518627</v>
      </c>
      <c r="B11" s="112"/>
      <c r="C11" s="52"/>
      <c r="D11" s="52"/>
      <c r="E11" s="44"/>
      <c r="F11" s="40"/>
      <c r="G11" s="42"/>
      <c r="H11" s="46"/>
      <c r="I11" s="48"/>
      <c r="J11" s="50"/>
      <c r="K11" s="28"/>
      <c r="L11" s="101"/>
      <c r="M11" s="54"/>
      <c r="N11" s="54"/>
      <c r="O11" s="55"/>
      <c r="P11" s="10"/>
      <c r="Q11" s="10"/>
      <c r="R11" s="11"/>
      <c r="S11" s="12"/>
      <c r="T11" s="126"/>
      <c r="U11" s="127"/>
      <c r="V11" s="128"/>
      <c r="W11" s="126"/>
      <c r="X11" s="127"/>
      <c r="Y11" s="128"/>
      <c r="Z11" s="126"/>
      <c r="AA11" s="127"/>
      <c r="AB11" s="128"/>
      <c r="AC11" s="126"/>
      <c r="AD11" s="127"/>
      <c r="AE11" s="128"/>
      <c r="AF11" s="92">
        <f>_xlfn.IFERROR(100/G11,"")</f>
      </c>
    </row>
    <row r="12" spans="1:32" ht="12.75">
      <c r="A12" s="1">
        <v>23518627</v>
      </c>
      <c r="B12" s="113"/>
      <c r="C12" s="53"/>
      <c r="D12" s="53"/>
      <c r="E12" s="45"/>
      <c r="F12" s="41"/>
      <c r="G12" s="43"/>
      <c r="H12" s="47"/>
      <c r="I12" s="49"/>
      <c r="J12" s="51"/>
      <c r="K12" s="29"/>
      <c r="L12" s="114"/>
      <c r="M12" s="115"/>
      <c r="N12" s="115"/>
      <c r="O12" s="115"/>
      <c r="P12" s="115"/>
      <c r="Q12" s="115"/>
      <c r="R12" s="115"/>
      <c r="S12" s="116"/>
      <c r="T12" s="56"/>
      <c r="U12" s="56"/>
      <c r="V12" s="57"/>
      <c r="W12" s="58"/>
      <c r="X12" s="58"/>
      <c r="Y12" s="59"/>
      <c r="Z12" s="56"/>
      <c r="AA12" s="56"/>
      <c r="AB12" s="57"/>
      <c r="AC12" s="58"/>
      <c r="AD12" s="58"/>
      <c r="AE12" s="59"/>
      <c r="AF12" s="93"/>
    </row>
    <row r="13" spans="1:32" s="2" customFormat="1" ht="12">
      <c r="A13" s="2">
        <v>26251417</v>
      </c>
      <c r="B13" s="107"/>
      <c r="C13" s="62"/>
      <c r="D13" s="62"/>
      <c r="E13" s="63"/>
      <c r="F13" s="64"/>
      <c r="G13" s="65"/>
      <c r="H13" s="66"/>
      <c r="I13" s="67"/>
      <c r="J13" s="68"/>
      <c r="K13" s="69"/>
      <c r="L13" s="70"/>
      <c r="M13" s="71"/>
      <c r="N13" s="71"/>
      <c r="O13" s="72"/>
      <c r="P13" s="73"/>
      <c r="Q13" s="73"/>
      <c r="R13" s="74"/>
      <c r="S13" s="75"/>
      <c r="T13" s="129"/>
      <c r="U13" s="130"/>
      <c r="V13" s="131"/>
      <c r="W13" s="129"/>
      <c r="X13" s="130"/>
      <c r="Y13" s="131"/>
      <c r="Z13" s="129"/>
      <c r="AA13" s="130"/>
      <c r="AB13" s="131"/>
      <c r="AC13" s="129"/>
      <c r="AD13" s="130"/>
      <c r="AE13" s="131"/>
      <c r="AF13" s="94">
        <f>_xlfn.IFERROR(100/G13,"")</f>
      </c>
    </row>
    <row r="14" spans="1:32" ht="12.75">
      <c r="A14" s="1">
        <v>26251417</v>
      </c>
      <c r="B14" s="108"/>
      <c r="C14" s="77"/>
      <c r="D14" s="77"/>
      <c r="E14" s="78"/>
      <c r="F14" s="79"/>
      <c r="G14" s="80"/>
      <c r="H14" s="81"/>
      <c r="I14" s="82"/>
      <c r="J14" s="83"/>
      <c r="K14" s="84"/>
      <c r="L14" s="109"/>
      <c r="M14" s="110"/>
      <c r="N14" s="110"/>
      <c r="O14" s="110"/>
      <c r="P14" s="110"/>
      <c r="Q14" s="110"/>
      <c r="R14" s="110"/>
      <c r="S14" s="111"/>
      <c r="T14" s="85"/>
      <c r="U14" s="85"/>
      <c r="V14" s="86"/>
      <c r="W14" s="87"/>
      <c r="X14" s="87"/>
      <c r="Y14" s="88"/>
      <c r="Z14" s="85"/>
      <c r="AA14" s="85"/>
      <c r="AB14" s="86"/>
      <c r="AC14" s="87"/>
      <c r="AD14" s="87"/>
      <c r="AE14" s="88"/>
      <c r="AF14" s="91"/>
    </row>
    <row r="15" spans="1:32" s="2" customFormat="1" ht="12">
      <c r="A15" s="2">
        <v>26251418</v>
      </c>
      <c r="B15" s="112"/>
      <c r="C15" s="52"/>
      <c r="D15" s="52"/>
      <c r="E15" s="44"/>
      <c r="F15" s="40"/>
      <c r="G15" s="42"/>
      <c r="H15" s="46"/>
      <c r="I15" s="48"/>
      <c r="J15" s="50"/>
      <c r="K15" s="28"/>
      <c r="L15" s="101"/>
      <c r="M15" s="54"/>
      <c r="N15" s="54"/>
      <c r="O15" s="55"/>
      <c r="P15" s="10"/>
      <c r="Q15" s="10"/>
      <c r="R15" s="11"/>
      <c r="S15" s="12"/>
      <c r="T15" s="126"/>
      <c r="U15" s="127"/>
      <c r="V15" s="128"/>
      <c r="W15" s="126"/>
      <c r="X15" s="127"/>
      <c r="Y15" s="128"/>
      <c r="Z15" s="126"/>
      <c r="AA15" s="127"/>
      <c r="AB15" s="128"/>
      <c r="AC15" s="126"/>
      <c r="AD15" s="127"/>
      <c r="AE15" s="128"/>
      <c r="AF15" s="92">
        <f>_xlfn.IFERROR(100/G15,"")</f>
      </c>
    </row>
    <row r="16" spans="1:32" ht="12.75">
      <c r="A16" s="1">
        <v>26251418</v>
      </c>
      <c r="B16" s="113"/>
      <c r="C16" s="53"/>
      <c r="D16" s="53"/>
      <c r="E16" s="45"/>
      <c r="F16" s="41"/>
      <c r="G16" s="43"/>
      <c r="H16" s="47"/>
      <c r="I16" s="49"/>
      <c r="J16" s="51"/>
      <c r="K16" s="29"/>
      <c r="L16" s="114"/>
      <c r="M16" s="115"/>
      <c r="N16" s="115"/>
      <c r="O16" s="115"/>
      <c r="P16" s="115"/>
      <c r="Q16" s="115"/>
      <c r="R16" s="115"/>
      <c r="S16" s="116"/>
      <c r="T16" s="56"/>
      <c r="U16" s="56"/>
      <c r="V16" s="57"/>
      <c r="W16" s="58"/>
      <c r="X16" s="58"/>
      <c r="Y16" s="59"/>
      <c r="Z16" s="56"/>
      <c r="AA16" s="56"/>
      <c r="AB16" s="57"/>
      <c r="AC16" s="58"/>
      <c r="AD16" s="58"/>
      <c r="AE16" s="59"/>
      <c r="AF16" s="93"/>
    </row>
    <row r="17" spans="1:32" s="2" customFormat="1" ht="12">
      <c r="A17" s="2">
        <v>23630968</v>
      </c>
      <c r="B17" s="107"/>
      <c r="C17" s="62"/>
      <c r="D17" s="62"/>
      <c r="E17" s="63"/>
      <c r="F17" s="64"/>
      <c r="G17" s="65"/>
      <c r="H17" s="66"/>
      <c r="I17" s="67"/>
      <c r="J17" s="68"/>
      <c r="K17" s="69"/>
      <c r="L17" s="70"/>
      <c r="M17" s="71"/>
      <c r="N17" s="71"/>
      <c r="O17" s="72"/>
      <c r="P17" s="73"/>
      <c r="Q17" s="73"/>
      <c r="R17" s="74"/>
      <c r="S17" s="75"/>
      <c r="T17" s="129"/>
      <c r="U17" s="130"/>
      <c r="V17" s="131"/>
      <c r="W17" s="129"/>
      <c r="X17" s="130"/>
      <c r="Y17" s="131"/>
      <c r="Z17" s="129"/>
      <c r="AA17" s="130"/>
      <c r="AB17" s="131"/>
      <c r="AC17" s="129"/>
      <c r="AD17" s="130"/>
      <c r="AE17" s="131"/>
      <c r="AF17" s="94">
        <f>_xlfn.IFERROR(100/G17,"")</f>
      </c>
    </row>
    <row r="18" spans="1:32" ht="12.75">
      <c r="A18" s="1">
        <v>23630968</v>
      </c>
      <c r="B18" s="108"/>
      <c r="C18" s="77"/>
      <c r="D18" s="77"/>
      <c r="E18" s="78"/>
      <c r="F18" s="79"/>
      <c r="G18" s="80"/>
      <c r="H18" s="81"/>
      <c r="I18" s="82"/>
      <c r="J18" s="83"/>
      <c r="K18" s="84"/>
      <c r="L18" s="109"/>
      <c r="M18" s="110"/>
      <c r="N18" s="110"/>
      <c r="O18" s="110"/>
      <c r="P18" s="110"/>
      <c r="Q18" s="110"/>
      <c r="R18" s="110"/>
      <c r="S18" s="111"/>
      <c r="T18" s="85"/>
      <c r="U18" s="85"/>
      <c r="V18" s="86"/>
      <c r="W18" s="87"/>
      <c r="X18" s="87"/>
      <c r="Y18" s="88"/>
      <c r="Z18" s="85"/>
      <c r="AA18" s="85"/>
      <c r="AB18" s="86"/>
      <c r="AC18" s="87"/>
      <c r="AD18" s="87"/>
      <c r="AE18" s="88"/>
      <c r="AF18" s="91"/>
    </row>
    <row r="19" spans="1:32" s="2" customFormat="1" ht="12">
      <c r="A19" s="2">
        <v>25898844</v>
      </c>
      <c r="B19" s="112"/>
      <c r="C19" s="52"/>
      <c r="D19" s="52"/>
      <c r="E19" s="44"/>
      <c r="F19" s="40"/>
      <c r="G19" s="42"/>
      <c r="H19" s="46"/>
      <c r="I19" s="48"/>
      <c r="J19" s="50"/>
      <c r="K19" s="28"/>
      <c r="L19" s="101"/>
      <c r="M19" s="54"/>
      <c r="N19" s="54"/>
      <c r="O19" s="55"/>
      <c r="P19" s="10"/>
      <c r="Q19" s="10"/>
      <c r="R19" s="11"/>
      <c r="S19" s="12"/>
      <c r="T19" s="126"/>
      <c r="U19" s="127"/>
      <c r="V19" s="128"/>
      <c r="W19" s="126"/>
      <c r="X19" s="127"/>
      <c r="Y19" s="128"/>
      <c r="Z19" s="126"/>
      <c r="AA19" s="127"/>
      <c r="AB19" s="128"/>
      <c r="AC19" s="126"/>
      <c r="AD19" s="127"/>
      <c r="AE19" s="128"/>
      <c r="AF19" s="92">
        <f>_xlfn.IFERROR(100/G19,"")</f>
      </c>
    </row>
    <row r="20" spans="1:32" ht="12.75">
      <c r="A20" s="1">
        <v>25898844</v>
      </c>
      <c r="B20" s="113"/>
      <c r="C20" s="53"/>
      <c r="D20" s="53"/>
      <c r="E20" s="45"/>
      <c r="F20" s="41"/>
      <c r="G20" s="43"/>
      <c r="H20" s="47"/>
      <c r="I20" s="49"/>
      <c r="J20" s="51"/>
      <c r="K20" s="29"/>
      <c r="L20" s="114"/>
      <c r="M20" s="115"/>
      <c r="N20" s="115"/>
      <c r="O20" s="115"/>
      <c r="P20" s="115"/>
      <c r="Q20" s="115"/>
      <c r="R20" s="115"/>
      <c r="S20" s="116"/>
      <c r="T20" s="56"/>
      <c r="U20" s="56"/>
      <c r="V20" s="57"/>
      <c r="W20" s="58"/>
      <c r="X20" s="58"/>
      <c r="Y20" s="59"/>
      <c r="Z20" s="56"/>
      <c r="AA20" s="56"/>
      <c r="AB20" s="57"/>
      <c r="AC20" s="58"/>
      <c r="AD20" s="58"/>
      <c r="AE20" s="59"/>
      <c r="AF20" s="93"/>
    </row>
    <row r="21" spans="1:32" s="2" customFormat="1" ht="12">
      <c r="A21" s="2">
        <v>26251419</v>
      </c>
      <c r="B21" s="107"/>
      <c r="C21" s="62"/>
      <c r="D21" s="62"/>
      <c r="E21" s="63"/>
      <c r="F21" s="64"/>
      <c r="G21" s="65"/>
      <c r="H21" s="66"/>
      <c r="I21" s="67"/>
      <c r="J21" s="68"/>
      <c r="K21" s="69"/>
      <c r="L21" s="70"/>
      <c r="M21" s="71"/>
      <c r="N21" s="71"/>
      <c r="O21" s="72"/>
      <c r="P21" s="73"/>
      <c r="Q21" s="73"/>
      <c r="R21" s="74"/>
      <c r="S21" s="75"/>
      <c r="T21" s="129"/>
      <c r="U21" s="130"/>
      <c r="V21" s="131"/>
      <c r="W21" s="129"/>
      <c r="X21" s="130"/>
      <c r="Y21" s="131"/>
      <c r="Z21" s="129"/>
      <c r="AA21" s="130"/>
      <c r="AB21" s="131"/>
      <c r="AC21" s="129"/>
      <c r="AD21" s="130"/>
      <c r="AE21" s="131"/>
      <c r="AF21" s="94">
        <f>_xlfn.IFERROR(100/G21,"")</f>
      </c>
    </row>
    <row r="22" spans="1:32" ht="12.75">
      <c r="A22" s="1">
        <v>26251419</v>
      </c>
      <c r="B22" s="108"/>
      <c r="C22" s="77"/>
      <c r="D22" s="77"/>
      <c r="E22" s="78"/>
      <c r="F22" s="79"/>
      <c r="G22" s="80"/>
      <c r="H22" s="81"/>
      <c r="I22" s="82"/>
      <c r="J22" s="83"/>
      <c r="K22" s="84"/>
      <c r="L22" s="109"/>
      <c r="M22" s="110"/>
      <c r="N22" s="110"/>
      <c r="O22" s="110"/>
      <c r="P22" s="110"/>
      <c r="Q22" s="110"/>
      <c r="R22" s="110"/>
      <c r="S22" s="111"/>
      <c r="T22" s="85"/>
      <c r="U22" s="85"/>
      <c r="V22" s="86"/>
      <c r="W22" s="87"/>
      <c r="X22" s="87"/>
      <c r="Y22" s="88"/>
      <c r="Z22" s="85"/>
      <c r="AA22" s="85"/>
      <c r="AB22" s="86"/>
      <c r="AC22" s="87"/>
      <c r="AD22" s="87"/>
      <c r="AE22" s="88"/>
      <c r="AF22" s="91"/>
    </row>
    <row r="23" spans="1:32" s="2" customFormat="1" ht="12">
      <c r="A23" s="2">
        <v>22551785</v>
      </c>
      <c r="B23" s="112"/>
      <c r="C23" s="52"/>
      <c r="D23" s="52"/>
      <c r="E23" s="44"/>
      <c r="F23" s="40"/>
      <c r="G23" s="42"/>
      <c r="H23" s="46"/>
      <c r="I23" s="48"/>
      <c r="J23" s="50"/>
      <c r="K23" s="28"/>
      <c r="L23" s="101"/>
      <c r="M23" s="54"/>
      <c r="N23" s="54"/>
      <c r="O23" s="55"/>
      <c r="P23" s="10"/>
      <c r="Q23" s="10"/>
      <c r="R23" s="11"/>
      <c r="S23" s="12"/>
      <c r="T23" s="126"/>
      <c r="U23" s="127"/>
      <c r="V23" s="128"/>
      <c r="W23" s="126"/>
      <c r="X23" s="127"/>
      <c r="Y23" s="128"/>
      <c r="Z23" s="126"/>
      <c r="AA23" s="127"/>
      <c r="AB23" s="128"/>
      <c r="AC23" s="126"/>
      <c r="AD23" s="127"/>
      <c r="AE23" s="128"/>
      <c r="AF23" s="92">
        <f>_xlfn.IFERROR(100/G23,"")</f>
      </c>
    </row>
    <row r="24" spans="1:32" ht="12.75">
      <c r="A24" s="1">
        <v>22551785</v>
      </c>
      <c r="B24" s="113"/>
      <c r="C24" s="53"/>
      <c r="D24" s="53"/>
      <c r="E24" s="45"/>
      <c r="F24" s="41"/>
      <c r="G24" s="43"/>
      <c r="H24" s="47"/>
      <c r="I24" s="49"/>
      <c r="J24" s="51"/>
      <c r="K24" s="29"/>
      <c r="L24" s="114"/>
      <c r="M24" s="115"/>
      <c r="N24" s="115"/>
      <c r="O24" s="115"/>
      <c r="P24" s="115"/>
      <c r="Q24" s="115"/>
      <c r="R24" s="115"/>
      <c r="S24" s="116"/>
      <c r="T24" s="56"/>
      <c r="U24" s="56"/>
      <c r="V24" s="57"/>
      <c r="W24" s="58"/>
      <c r="X24" s="58"/>
      <c r="Y24" s="59"/>
      <c r="Z24" s="56"/>
      <c r="AA24" s="56"/>
      <c r="AB24" s="57"/>
      <c r="AC24" s="58"/>
      <c r="AD24" s="58"/>
      <c r="AE24" s="59"/>
      <c r="AF24" s="93"/>
    </row>
    <row r="25" spans="1:32" s="2" customFormat="1" ht="12">
      <c r="A25" s="2">
        <v>22435340</v>
      </c>
      <c r="B25" s="107"/>
      <c r="C25" s="62"/>
      <c r="D25" s="62"/>
      <c r="E25" s="63"/>
      <c r="F25" s="64"/>
      <c r="G25" s="65"/>
      <c r="H25" s="66"/>
      <c r="I25" s="67"/>
      <c r="J25" s="68"/>
      <c r="K25" s="69"/>
      <c r="L25" s="70"/>
      <c r="M25" s="71"/>
      <c r="N25" s="71"/>
      <c r="O25" s="72"/>
      <c r="P25" s="73"/>
      <c r="Q25" s="73"/>
      <c r="R25" s="74"/>
      <c r="S25" s="75"/>
      <c r="T25" s="129"/>
      <c r="U25" s="130"/>
      <c r="V25" s="131"/>
      <c r="W25" s="129"/>
      <c r="X25" s="130"/>
      <c r="Y25" s="131"/>
      <c r="Z25" s="129"/>
      <c r="AA25" s="130"/>
      <c r="AB25" s="131"/>
      <c r="AC25" s="129"/>
      <c r="AD25" s="130"/>
      <c r="AE25" s="131"/>
      <c r="AF25" s="94">
        <f>_xlfn.IFERROR(100/G25,"")</f>
      </c>
    </row>
    <row r="26" spans="1:32" ht="12.75">
      <c r="A26" s="1">
        <v>22435340</v>
      </c>
      <c r="B26" s="108"/>
      <c r="C26" s="77"/>
      <c r="D26" s="77"/>
      <c r="E26" s="78"/>
      <c r="F26" s="79"/>
      <c r="G26" s="80"/>
      <c r="H26" s="81"/>
      <c r="I26" s="82"/>
      <c r="J26" s="83"/>
      <c r="K26" s="84"/>
      <c r="L26" s="109"/>
      <c r="M26" s="122"/>
      <c r="N26" s="122"/>
      <c r="O26" s="122"/>
      <c r="P26" s="122"/>
      <c r="Q26" s="122"/>
      <c r="R26" s="122"/>
      <c r="S26" s="123"/>
      <c r="T26" s="85"/>
      <c r="U26" s="85"/>
      <c r="V26" s="86"/>
      <c r="W26" s="87"/>
      <c r="X26" s="87"/>
      <c r="Y26" s="88"/>
      <c r="Z26" s="85"/>
      <c r="AA26" s="85"/>
      <c r="AB26" s="86"/>
      <c r="AC26" s="87"/>
      <c r="AD26" s="87"/>
      <c r="AE26" s="88"/>
      <c r="AF26" s="91"/>
    </row>
    <row r="27" spans="1:32" s="2" customFormat="1" ht="12">
      <c r="A27" s="2">
        <v>26251421</v>
      </c>
      <c r="B27" s="112"/>
      <c r="C27" s="52"/>
      <c r="D27" s="52"/>
      <c r="E27" s="44"/>
      <c r="F27" s="40"/>
      <c r="G27" s="42"/>
      <c r="H27" s="46"/>
      <c r="I27" s="48"/>
      <c r="J27" s="50"/>
      <c r="K27" s="28"/>
      <c r="L27" s="101"/>
      <c r="M27" s="54"/>
      <c r="N27" s="54"/>
      <c r="O27" s="55"/>
      <c r="P27" s="10"/>
      <c r="Q27" s="10"/>
      <c r="R27" s="11"/>
      <c r="S27" s="12"/>
      <c r="T27" s="126"/>
      <c r="U27" s="127"/>
      <c r="V27" s="128"/>
      <c r="W27" s="126"/>
      <c r="X27" s="127"/>
      <c r="Y27" s="128"/>
      <c r="Z27" s="126"/>
      <c r="AA27" s="127"/>
      <c r="AB27" s="128"/>
      <c r="AC27" s="126"/>
      <c r="AD27" s="127"/>
      <c r="AE27" s="128"/>
      <c r="AF27" s="92">
        <f>_xlfn.IFERROR(100/G27,"")</f>
      </c>
    </row>
    <row r="28" spans="1:32" ht="12.75">
      <c r="A28" s="1">
        <v>26251421</v>
      </c>
      <c r="B28" s="113"/>
      <c r="C28" s="53"/>
      <c r="D28" s="53"/>
      <c r="E28" s="45"/>
      <c r="F28" s="41"/>
      <c r="G28" s="43"/>
      <c r="H28" s="47"/>
      <c r="I28" s="49"/>
      <c r="J28" s="51"/>
      <c r="K28" s="29"/>
      <c r="L28" s="114"/>
      <c r="M28" s="115"/>
      <c r="N28" s="115"/>
      <c r="O28" s="115"/>
      <c r="P28" s="115"/>
      <c r="Q28" s="115"/>
      <c r="R28" s="115"/>
      <c r="S28" s="116"/>
      <c r="T28" s="56"/>
      <c r="U28" s="56"/>
      <c r="V28" s="57"/>
      <c r="W28" s="58"/>
      <c r="X28" s="58"/>
      <c r="Y28" s="59"/>
      <c r="Z28" s="56"/>
      <c r="AA28" s="56"/>
      <c r="AB28" s="57"/>
      <c r="AC28" s="58"/>
      <c r="AD28" s="58"/>
      <c r="AE28" s="59"/>
      <c r="AF28" s="93"/>
    </row>
    <row r="29" spans="2:32" s="2" customFormat="1" ht="12">
      <c r="B29" s="107"/>
      <c r="C29" s="62"/>
      <c r="D29" s="62"/>
      <c r="E29" s="63"/>
      <c r="F29" s="64"/>
      <c r="G29" s="65"/>
      <c r="H29" s="66"/>
      <c r="I29" s="67"/>
      <c r="J29" s="68"/>
      <c r="K29" s="69"/>
      <c r="L29" s="70"/>
      <c r="M29" s="71"/>
      <c r="N29" s="71"/>
      <c r="O29" s="72"/>
      <c r="P29" s="73"/>
      <c r="Q29" s="73"/>
      <c r="R29" s="74"/>
      <c r="S29" s="75"/>
      <c r="T29" s="129"/>
      <c r="U29" s="130"/>
      <c r="V29" s="131"/>
      <c r="W29" s="129"/>
      <c r="X29" s="130"/>
      <c r="Y29" s="131"/>
      <c r="Z29" s="129"/>
      <c r="AA29" s="130"/>
      <c r="AB29" s="131"/>
      <c r="AC29" s="129"/>
      <c r="AD29" s="130"/>
      <c r="AE29" s="131"/>
      <c r="AF29" s="94">
        <f>_xlfn.IFERROR(100/G29,"")</f>
      </c>
    </row>
    <row r="30" spans="1:32" ht="12.75">
      <c r="A30" s="1"/>
      <c r="B30" s="108"/>
      <c r="C30" s="77"/>
      <c r="D30" s="77"/>
      <c r="E30" s="78"/>
      <c r="F30" s="79"/>
      <c r="G30" s="80"/>
      <c r="H30" s="81"/>
      <c r="I30" s="82"/>
      <c r="J30" s="83"/>
      <c r="K30" s="84"/>
      <c r="L30" s="109"/>
      <c r="M30" s="110"/>
      <c r="N30" s="110"/>
      <c r="O30" s="110"/>
      <c r="P30" s="110"/>
      <c r="Q30" s="110"/>
      <c r="R30" s="110"/>
      <c r="S30" s="111"/>
      <c r="T30" s="85"/>
      <c r="U30" s="85"/>
      <c r="V30" s="86"/>
      <c r="W30" s="87"/>
      <c r="X30" s="87"/>
      <c r="Y30" s="88"/>
      <c r="Z30" s="85"/>
      <c r="AA30" s="85"/>
      <c r="AB30" s="86"/>
      <c r="AC30" s="87"/>
      <c r="AD30" s="87"/>
      <c r="AE30" s="88"/>
      <c r="AF30" s="91"/>
    </row>
    <row r="31" spans="2:32" s="2" customFormat="1" ht="12">
      <c r="B31" s="112"/>
      <c r="C31" s="52"/>
      <c r="D31" s="52"/>
      <c r="E31" s="44"/>
      <c r="F31" s="40"/>
      <c r="G31" s="42"/>
      <c r="H31" s="46"/>
      <c r="I31" s="48"/>
      <c r="J31" s="50"/>
      <c r="K31" s="28"/>
      <c r="L31" s="101"/>
      <c r="M31" s="54"/>
      <c r="N31" s="54"/>
      <c r="O31" s="55"/>
      <c r="P31" s="10"/>
      <c r="Q31" s="10"/>
      <c r="R31" s="11"/>
      <c r="S31" s="12"/>
      <c r="T31" s="126"/>
      <c r="U31" s="127"/>
      <c r="V31" s="128"/>
      <c r="W31" s="126"/>
      <c r="X31" s="127"/>
      <c r="Y31" s="128"/>
      <c r="Z31" s="126"/>
      <c r="AA31" s="127"/>
      <c r="AB31" s="128"/>
      <c r="AC31" s="126"/>
      <c r="AD31" s="127"/>
      <c r="AE31" s="128"/>
      <c r="AF31" s="92">
        <f>_xlfn.IFERROR(100/G31,"")</f>
      </c>
    </row>
    <row r="32" spans="1:32" ht="12.75">
      <c r="A32" s="1"/>
      <c r="B32" s="113"/>
      <c r="C32" s="53"/>
      <c r="D32" s="53"/>
      <c r="E32" s="45"/>
      <c r="F32" s="41"/>
      <c r="G32" s="43"/>
      <c r="H32" s="47"/>
      <c r="I32" s="49"/>
      <c r="J32" s="51"/>
      <c r="K32" s="29"/>
      <c r="L32" s="114"/>
      <c r="M32" s="115"/>
      <c r="N32" s="115"/>
      <c r="O32" s="115"/>
      <c r="P32" s="115"/>
      <c r="Q32" s="115"/>
      <c r="R32" s="115"/>
      <c r="S32" s="116"/>
      <c r="T32" s="56"/>
      <c r="U32" s="56"/>
      <c r="V32" s="57"/>
      <c r="W32" s="58"/>
      <c r="X32" s="58"/>
      <c r="Y32" s="59"/>
      <c r="Z32" s="56"/>
      <c r="AA32" s="56"/>
      <c r="AB32" s="57"/>
      <c r="AC32" s="58"/>
      <c r="AD32" s="58"/>
      <c r="AE32" s="59"/>
      <c r="AF32" s="93"/>
    </row>
    <row r="33" spans="2:32" s="2" customFormat="1" ht="12">
      <c r="B33" s="107"/>
      <c r="C33" s="62"/>
      <c r="D33" s="62"/>
      <c r="E33" s="63"/>
      <c r="F33" s="64"/>
      <c r="G33" s="65"/>
      <c r="H33" s="66"/>
      <c r="I33" s="67"/>
      <c r="J33" s="68"/>
      <c r="K33" s="69"/>
      <c r="L33" s="70"/>
      <c r="M33" s="71"/>
      <c r="N33" s="71"/>
      <c r="O33" s="72"/>
      <c r="P33" s="73"/>
      <c r="Q33" s="73"/>
      <c r="R33" s="74"/>
      <c r="S33" s="75"/>
      <c r="T33" s="129"/>
      <c r="U33" s="130"/>
      <c r="V33" s="131"/>
      <c r="W33" s="129"/>
      <c r="X33" s="130"/>
      <c r="Y33" s="131"/>
      <c r="Z33" s="129"/>
      <c r="AA33" s="130"/>
      <c r="AB33" s="131"/>
      <c r="AC33" s="129"/>
      <c r="AD33" s="130"/>
      <c r="AE33" s="131"/>
      <c r="AF33" s="94">
        <f>_xlfn.IFERROR(100/G33,"")</f>
      </c>
    </row>
    <row r="34" spans="1:32" ht="12.75">
      <c r="A34" s="1"/>
      <c r="B34" s="108"/>
      <c r="C34" s="77"/>
      <c r="D34" s="77"/>
      <c r="E34" s="78"/>
      <c r="F34" s="79"/>
      <c r="G34" s="80"/>
      <c r="H34" s="81"/>
      <c r="I34" s="82"/>
      <c r="J34" s="83"/>
      <c r="K34" s="84"/>
      <c r="L34" s="109"/>
      <c r="M34" s="110"/>
      <c r="N34" s="110"/>
      <c r="O34" s="110"/>
      <c r="P34" s="110"/>
      <c r="Q34" s="110"/>
      <c r="R34" s="110"/>
      <c r="S34" s="111"/>
      <c r="T34" s="85"/>
      <c r="U34" s="85"/>
      <c r="V34" s="86"/>
      <c r="W34" s="87"/>
      <c r="X34" s="87"/>
      <c r="Y34" s="88"/>
      <c r="Z34" s="85"/>
      <c r="AA34" s="85"/>
      <c r="AB34" s="86"/>
      <c r="AC34" s="87"/>
      <c r="AD34" s="87"/>
      <c r="AE34" s="88"/>
      <c r="AF34" s="91"/>
    </row>
    <row r="35" spans="2:32" s="2" customFormat="1" ht="12">
      <c r="B35" s="112"/>
      <c r="C35" s="52"/>
      <c r="D35" s="52"/>
      <c r="E35" s="44"/>
      <c r="F35" s="40"/>
      <c r="G35" s="42"/>
      <c r="H35" s="46"/>
      <c r="I35" s="48"/>
      <c r="J35" s="50"/>
      <c r="K35" s="28"/>
      <c r="L35" s="101"/>
      <c r="M35" s="54"/>
      <c r="N35" s="54"/>
      <c r="O35" s="55"/>
      <c r="P35" s="10"/>
      <c r="Q35" s="10"/>
      <c r="R35" s="11"/>
      <c r="S35" s="12"/>
      <c r="T35" s="126"/>
      <c r="U35" s="127"/>
      <c r="V35" s="128"/>
      <c r="W35" s="126"/>
      <c r="X35" s="127"/>
      <c r="Y35" s="128"/>
      <c r="Z35" s="126"/>
      <c r="AA35" s="127"/>
      <c r="AB35" s="128"/>
      <c r="AC35" s="126"/>
      <c r="AD35" s="127"/>
      <c r="AE35" s="128"/>
      <c r="AF35" s="92">
        <f>_xlfn.IFERROR(100/G35,"")</f>
      </c>
    </row>
    <row r="36" spans="1:32" ht="12.75">
      <c r="A36" s="1"/>
      <c r="B36" s="113"/>
      <c r="C36" s="53"/>
      <c r="D36" s="53"/>
      <c r="E36" s="45"/>
      <c r="F36" s="41"/>
      <c r="G36" s="43"/>
      <c r="H36" s="47"/>
      <c r="I36" s="49"/>
      <c r="J36" s="51"/>
      <c r="K36" s="29"/>
      <c r="L36" s="114"/>
      <c r="M36" s="115"/>
      <c r="N36" s="115"/>
      <c r="O36" s="115"/>
      <c r="P36" s="115"/>
      <c r="Q36" s="115"/>
      <c r="R36" s="115"/>
      <c r="S36" s="116"/>
      <c r="T36" s="56"/>
      <c r="U36" s="56"/>
      <c r="V36" s="57"/>
      <c r="W36" s="58"/>
      <c r="X36" s="58"/>
      <c r="Y36" s="59"/>
      <c r="Z36" s="56"/>
      <c r="AA36" s="56"/>
      <c r="AB36" s="57"/>
      <c r="AC36" s="58"/>
      <c r="AD36" s="58"/>
      <c r="AE36" s="59"/>
      <c r="AF36" s="93"/>
    </row>
    <row r="37" spans="2:32" s="2" customFormat="1" ht="12">
      <c r="B37" s="107"/>
      <c r="C37" s="62"/>
      <c r="D37" s="62"/>
      <c r="E37" s="63"/>
      <c r="F37" s="64"/>
      <c r="G37" s="65"/>
      <c r="H37" s="66"/>
      <c r="I37" s="67"/>
      <c r="J37" s="68"/>
      <c r="K37" s="69"/>
      <c r="L37" s="70"/>
      <c r="M37" s="71"/>
      <c r="N37" s="71"/>
      <c r="O37" s="72"/>
      <c r="P37" s="73"/>
      <c r="Q37" s="73"/>
      <c r="R37" s="74"/>
      <c r="S37" s="75"/>
      <c r="T37" s="129"/>
      <c r="U37" s="130"/>
      <c r="V37" s="131"/>
      <c r="W37" s="129"/>
      <c r="X37" s="130"/>
      <c r="Y37" s="131"/>
      <c r="Z37" s="129"/>
      <c r="AA37" s="130"/>
      <c r="AB37" s="131"/>
      <c r="AC37" s="129"/>
      <c r="AD37" s="130"/>
      <c r="AE37" s="131"/>
      <c r="AF37" s="94">
        <f>_xlfn.IFERROR(100/G37,"")</f>
      </c>
    </row>
    <row r="38" spans="1:32" ht="12.75">
      <c r="A38" s="1"/>
      <c r="B38" s="108"/>
      <c r="C38" s="77"/>
      <c r="D38" s="77"/>
      <c r="E38" s="78"/>
      <c r="F38" s="79"/>
      <c r="G38" s="80"/>
      <c r="H38" s="81"/>
      <c r="I38" s="82"/>
      <c r="J38" s="83"/>
      <c r="K38" s="84"/>
      <c r="L38" s="109"/>
      <c r="M38" s="110"/>
      <c r="N38" s="110"/>
      <c r="O38" s="110"/>
      <c r="P38" s="110"/>
      <c r="Q38" s="110"/>
      <c r="R38" s="110"/>
      <c r="S38" s="111"/>
      <c r="T38" s="85"/>
      <c r="U38" s="85"/>
      <c r="V38" s="86"/>
      <c r="W38" s="87"/>
      <c r="X38" s="87"/>
      <c r="Y38" s="88"/>
      <c r="Z38" s="85"/>
      <c r="AA38" s="85"/>
      <c r="AB38" s="86"/>
      <c r="AC38" s="87"/>
      <c r="AD38" s="87"/>
      <c r="AE38" s="88"/>
      <c r="AF38" s="91"/>
    </row>
    <row r="39" spans="2:32" s="2" customFormat="1" ht="12">
      <c r="B39" s="112"/>
      <c r="C39" s="52"/>
      <c r="D39" s="52"/>
      <c r="E39" s="44"/>
      <c r="F39" s="40"/>
      <c r="G39" s="42"/>
      <c r="H39" s="46"/>
      <c r="I39" s="48"/>
      <c r="J39" s="50"/>
      <c r="K39" s="28"/>
      <c r="L39" s="101"/>
      <c r="M39" s="54"/>
      <c r="N39" s="54"/>
      <c r="O39" s="55"/>
      <c r="P39" s="10"/>
      <c r="Q39" s="10"/>
      <c r="R39" s="11"/>
      <c r="S39" s="12"/>
      <c r="T39" s="126"/>
      <c r="U39" s="127"/>
      <c r="V39" s="128"/>
      <c r="W39" s="126"/>
      <c r="X39" s="127"/>
      <c r="Y39" s="128"/>
      <c r="Z39" s="126"/>
      <c r="AA39" s="127"/>
      <c r="AB39" s="128"/>
      <c r="AC39" s="126"/>
      <c r="AD39" s="127"/>
      <c r="AE39" s="128"/>
      <c r="AF39" s="92">
        <f>_xlfn.IFERROR(100/G39,"")</f>
      </c>
    </row>
    <row r="40" spans="1:32" ht="12.75">
      <c r="A40" s="1"/>
      <c r="B40" s="113"/>
      <c r="C40" s="53"/>
      <c r="D40" s="53"/>
      <c r="E40" s="45"/>
      <c r="F40" s="41"/>
      <c r="G40" s="43"/>
      <c r="H40" s="47"/>
      <c r="I40" s="49"/>
      <c r="J40" s="51"/>
      <c r="K40" s="29"/>
      <c r="L40" s="114"/>
      <c r="M40" s="115"/>
      <c r="N40" s="115"/>
      <c r="O40" s="115"/>
      <c r="P40" s="115"/>
      <c r="Q40" s="115"/>
      <c r="R40" s="115"/>
      <c r="S40" s="116"/>
      <c r="T40" s="56"/>
      <c r="U40" s="56"/>
      <c r="V40" s="57"/>
      <c r="W40" s="58"/>
      <c r="X40" s="58"/>
      <c r="Y40" s="59"/>
      <c r="Z40" s="56"/>
      <c r="AA40" s="56"/>
      <c r="AB40" s="57"/>
      <c r="AC40" s="58"/>
      <c r="AD40" s="58"/>
      <c r="AE40" s="59"/>
      <c r="AF40" s="93"/>
    </row>
    <row r="41" spans="2:32" s="2" customFormat="1" ht="12">
      <c r="B41" s="107"/>
      <c r="C41" s="62"/>
      <c r="D41" s="62"/>
      <c r="E41" s="63"/>
      <c r="F41" s="64"/>
      <c r="G41" s="65"/>
      <c r="H41" s="66"/>
      <c r="I41" s="67"/>
      <c r="J41" s="68"/>
      <c r="K41" s="69"/>
      <c r="L41" s="70"/>
      <c r="M41" s="71"/>
      <c r="N41" s="71"/>
      <c r="O41" s="72"/>
      <c r="P41" s="73"/>
      <c r="Q41" s="73"/>
      <c r="R41" s="74"/>
      <c r="S41" s="75"/>
      <c r="T41" s="129"/>
      <c r="U41" s="130"/>
      <c r="V41" s="131"/>
      <c r="W41" s="129"/>
      <c r="X41" s="130"/>
      <c r="Y41" s="131"/>
      <c r="Z41" s="129"/>
      <c r="AA41" s="130"/>
      <c r="AB41" s="131"/>
      <c r="AC41" s="129"/>
      <c r="AD41" s="130"/>
      <c r="AE41" s="131"/>
      <c r="AF41" s="94">
        <f>_xlfn.IFERROR(100/G41,"")</f>
      </c>
    </row>
    <row r="42" spans="1:32" ht="12.75">
      <c r="A42" s="1"/>
      <c r="B42" s="108"/>
      <c r="C42" s="77"/>
      <c r="D42" s="77"/>
      <c r="E42" s="78"/>
      <c r="F42" s="79"/>
      <c r="G42" s="80"/>
      <c r="H42" s="81"/>
      <c r="I42" s="82"/>
      <c r="J42" s="83"/>
      <c r="K42" s="84"/>
      <c r="L42" s="109"/>
      <c r="M42" s="110"/>
      <c r="N42" s="110"/>
      <c r="O42" s="110"/>
      <c r="P42" s="110"/>
      <c r="Q42" s="110"/>
      <c r="R42" s="110"/>
      <c r="S42" s="111"/>
      <c r="T42" s="85"/>
      <c r="U42" s="85"/>
      <c r="V42" s="86"/>
      <c r="W42" s="87"/>
      <c r="X42" s="87"/>
      <c r="Y42" s="88"/>
      <c r="Z42" s="85"/>
      <c r="AA42" s="85"/>
      <c r="AB42" s="86"/>
      <c r="AC42" s="87"/>
      <c r="AD42" s="87"/>
      <c r="AE42" s="88"/>
      <c r="AF42" s="91"/>
    </row>
    <row r="43" spans="2:32" s="2" customFormat="1" ht="12">
      <c r="B43" s="112"/>
      <c r="C43" s="52"/>
      <c r="D43" s="52"/>
      <c r="E43" s="44"/>
      <c r="F43" s="40"/>
      <c r="G43" s="42"/>
      <c r="H43" s="46"/>
      <c r="I43" s="48"/>
      <c r="J43" s="50"/>
      <c r="K43" s="28"/>
      <c r="L43" s="101"/>
      <c r="M43" s="54"/>
      <c r="N43" s="54"/>
      <c r="O43" s="55"/>
      <c r="P43" s="10"/>
      <c r="Q43" s="10"/>
      <c r="R43" s="11"/>
      <c r="S43" s="12"/>
      <c r="T43" s="126"/>
      <c r="U43" s="127"/>
      <c r="V43" s="128"/>
      <c r="W43" s="126"/>
      <c r="X43" s="127"/>
      <c r="Y43" s="128"/>
      <c r="Z43" s="126"/>
      <c r="AA43" s="127"/>
      <c r="AB43" s="128"/>
      <c r="AC43" s="126"/>
      <c r="AD43" s="127"/>
      <c r="AE43" s="128"/>
      <c r="AF43" s="92">
        <f>_xlfn.IFERROR(100/G43,"")</f>
      </c>
    </row>
    <row r="44" spans="1:32" ht="12.75">
      <c r="A44" s="1"/>
      <c r="B44" s="113"/>
      <c r="C44" s="53"/>
      <c r="D44" s="53"/>
      <c r="E44" s="45"/>
      <c r="F44" s="41"/>
      <c r="G44" s="43"/>
      <c r="H44" s="47"/>
      <c r="I44" s="49"/>
      <c r="J44" s="51"/>
      <c r="K44" s="29"/>
      <c r="L44" s="114"/>
      <c r="M44" s="115"/>
      <c r="N44" s="115"/>
      <c r="O44" s="115"/>
      <c r="P44" s="115"/>
      <c r="Q44" s="115"/>
      <c r="R44" s="115"/>
      <c r="S44" s="116"/>
      <c r="T44" s="56"/>
      <c r="U44" s="56"/>
      <c r="V44" s="57"/>
      <c r="W44" s="58"/>
      <c r="X44" s="58"/>
      <c r="Y44" s="59"/>
      <c r="Z44" s="56"/>
      <c r="AA44" s="56"/>
      <c r="AB44" s="57"/>
      <c r="AC44" s="58"/>
      <c r="AD44" s="58"/>
      <c r="AE44" s="59"/>
      <c r="AF44" s="93"/>
    </row>
    <row r="45" spans="2:32" s="2" customFormat="1" ht="12">
      <c r="B45" s="107"/>
      <c r="C45" s="62"/>
      <c r="D45" s="62"/>
      <c r="E45" s="63"/>
      <c r="F45" s="64"/>
      <c r="G45" s="65"/>
      <c r="H45" s="66"/>
      <c r="I45" s="67"/>
      <c r="J45" s="68"/>
      <c r="K45" s="69"/>
      <c r="L45" s="70"/>
      <c r="M45" s="71"/>
      <c r="N45" s="71"/>
      <c r="O45" s="72"/>
      <c r="P45" s="73"/>
      <c r="Q45" s="73"/>
      <c r="R45" s="74"/>
      <c r="S45" s="75"/>
      <c r="T45" s="129"/>
      <c r="U45" s="130"/>
      <c r="V45" s="131"/>
      <c r="W45" s="129"/>
      <c r="X45" s="130"/>
      <c r="Y45" s="131"/>
      <c r="Z45" s="129"/>
      <c r="AA45" s="130"/>
      <c r="AB45" s="131"/>
      <c r="AC45" s="129"/>
      <c r="AD45" s="130"/>
      <c r="AE45" s="131"/>
      <c r="AF45" s="94">
        <f>_xlfn.IFERROR(100/G45,"")</f>
      </c>
    </row>
    <row r="46" spans="1:32" ht="12.75">
      <c r="A46" s="1"/>
      <c r="B46" s="108"/>
      <c r="C46" s="77"/>
      <c r="D46" s="77"/>
      <c r="E46" s="78"/>
      <c r="F46" s="79"/>
      <c r="G46" s="80"/>
      <c r="H46" s="81"/>
      <c r="I46" s="82"/>
      <c r="J46" s="83"/>
      <c r="K46" s="84"/>
      <c r="L46" s="109"/>
      <c r="M46" s="110"/>
      <c r="N46" s="110"/>
      <c r="O46" s="110"/>
      <c r="P46" s="110"/>
      <c r="Q46" s="110"/>
      <c r="R46" s="110"/>
      <c r="S46" s="111"/>
      <c r="T46" s="85"/>
      <c r="U46" s="85"/>
      <c r="V46" s="86"/>
      <c r="W46" s="87"/>
      <c r="X46" s="87"/>
      <c r="Y46" s="88"/>
      <c r="Z46" s="85"/>
      <c r="AA46" s="85"/>
      <c r="AB46" s="86"/>
      <c r="AC46" s="87"/>
      <c r="AD46" s="87"/>
      <c r="AE46" s="88"/>
      <c r="AF46" s="91"/>
    </row>
    <row r="47" spans="2:32" s="2" customFormat="1" ht="12">
      <c r="B47" s="112"/>
      <c r="C47" s="52"/>
      <c r="D47" s="52"/>
      <c r="E47" s="44"/>
      <c r="F47" s="40"/>
      <c r="G47" s="42"/>
      <c r="H47" s="46"/>
      <c r="I47" s="48"/>
      <c r="J47" s="50"/>
      <c r="K47" s="28"/>
      <c r="L47" s="101"/>
      <c r="M47" s="54"/>
      <c r="N47" s="54"/>
      <c r="O47" s="55"/>
      <c r="P47" s="10"/>
      <c r="Q47" s="10"/>
      <c r="R47" s="11"/>
      <c r="S47" s="12"/>
      <c r="T47" s="126"/>
      <c r="U47" s="127"/>
      <c r="V47" s="128"/>
      <c r="W47" s="126"/>
      <c r="X47" s="127"/>
      <c r="Y47" s="128"/>
      <c r="Z47" s="126"/>
      <c r="AA47" s="127"/>
      <c r="AB47" s="128"/>
      <c r="AC47" s="126"/>
      <c r="AD47" s="127"/>
      <c r="AE47" s="128"/>
      <c r="AF47" s="92">
        <f>_xlfn.IFERROR(100/G47,"")</f>
      </c>
    </row>
    <row r="48" spans="1:32" ht="12.75">
      <c r="A48" s="1"/>
      <c r="B48" s="113"/>
      <c r="C48" s="53"/>
      <c r="D48" s="53"/>
      <c r="E48" s="45"/>
      <c r="F48" s="41"/>
      <c r="G48" s="43"/>
      <c r="H48" s="47"/>
      <c r="I48" s="49"/>
      <c r="J48" s="51"/>
      <c r="K48" s="29"/>
      <c r="L48" s="114"/>
      <c r="M48" s="115"/>
      <c r="N48" s="115"/>
      <c r="O48" s="115"/>
      <c r="P48" s="115"/>
      <c r="Q48" s="115"/>
      <c r="R48" s="115"/>
      <c r="S48" s="116"/>
      <c r="T48" s="56"/>
      <c r="U48" s="56"/>
      <c r="V48" s="57"/>
      <c r="W48" s="58"/>
      <c r="X48" s="58"/>
      <c r="Y48" s="59"/>
      <c r="Z48" s="56"/>
      <c r="AA48" s="56"/>
      <c r="AB48" s="57"/>
      <c r="AC48" s="58"/>
      <c r="AD48" s="58"/>
      <c r="AE48" s="59"/>
      <c r="AF48" s="93"/>
    </row>
    <row r="49" spans="2:32" s="2" customFormat="1" ht="12">
      <c r="B49" s="107"/>
      <c r="C49" s="62"/>
      <c r="D49" s="62"/>
      <c r="E49" s="63"/>
      <c r="F49" s="64"/>
      <c r="G49" s="65"/>
      <c r="H49" s="66"/>
      <c r="I49" s="67"/>
      <c r="J49" s="68"/>
      <c r="K49" s="69"/>
      <c r="L49" s="70"/>
      <c r="M49" s="71"/>
      <c r="N49" s="71"/>
      <c r="O49" s="72"/>
      <c r="P49" s="73"/>
      <c r="Q49" s="73"/>
      <c r="R49" s="74"/>
      <c r="S49" s="75"/>
      <c r="T49" s="129"/>
      <c r="U49" s="130"/>
      <c r="V49" s="131"/>
      <c r="W49" s="129"/>
      <c r="X49" s="130"/>
      <c r="Y49" s="131"/>
      <c r="Z49" s="129"/>
      <c r="AA49" s="130"/>
      <c r="AB49" s="131"/>
      <c r="AC49" s="129"/>
      <c r="AD49" s="130"/>
      <c r="AE49" s="131"/>
      <c r="AF49" s="94">
        <f>_xlfn.IFERROR(100/G49,"")</f>
      </c>
    </row>
    <row r="50" spans="1:32" ht="12.75">
      <c r="A50" s="1"/>
      <c r="B50" s="108"/>
      <c r="C50" s="77"/>
      <c r="D50" s="77"/>
      <c r="E50" s="78"/>
      <c r="F50" s="79"/>
      <c r="G50" s="80"/>
      <c r="H50" s="81"/>
      <c r="I50" s="82"/>
      <c r="J50" s="83"/>
      <c r="K50" s="84"/>
      <c r="L50" s="109"/>
      <c r="M50" s="110"/>
      <c r="N50" s="110"/>
      <c r="O50" s="110"/>
      <c r="P50" s="110"/>
      <c r="Q50" s="110"/>
      <c r="R50" s="110"/>
      <c r="S50" s="111"/>
      <c r="T50" s="85"/>
      <c r="U50" s="85"/>
      <c r="V50" s="86"/>
      <c r="W50" s="87"/>
      <c r="X50" s="87"/>
      <c r="Y50" s="88"/>
      <c r="Z50" s="85"/>
      <c r="AA50" s="85"/>
      <c r="AB50" s="86"/>
      <c r="AC50" s="87"/>
      <c r="AD50" s="87"/>
      <c r="AE50" s="88"/>
      <c r="AF50" s="91"/>
    </row>
    <row r="51" spans="2:32" s="2" customFormat="1" ht="12">
      <c r="B51" s="112"/>
      <c r="C51" s="52"/>
      <c r="D51" s="52"/>
      <c r="E51" s="44"/>
      <c r="F51" s="40"/>
      <c r="G51" s="42"/>
      <c r="H51" s="46"/>
      <c r="I51" s="48"/>
      <c r="J51" s="50"/>
      <c r="K51" s="28"/>
      <c r="L51" s="101"/>
      <c r="M51" s="54"/>
      <c r="N51" s="54"/>
      <c r="O51" s="55"/>
      <c r="P51" s="10"/>
      <c r="Q51" s="10"/>
      <c r="R51" s="11"/>
      <c r="S51" s="12"/>
      <c r="T51" s="126"/>
      <c r="U51" s="127"/>
      <c r="V51" s="128"/>
      <c r="W51" s="126"/>
      <c r="X51" s="127"/>
      <c r="Y51" s="128"/>
      <c r="Z51" s="126"/>
      <c r="AA51" s="127"/>
      <c r="AB51" s="128"/>
      <c r="AC51" s="126"/>
      <c r="AD51" s="127"/>
      <c r="AE51" s="128"/>
      <c r="AF51" s="92">
        <f>_xlfn.IFERROR(100/G51,"")</f>
      </c>
    </row>
    <row r="52" spans="1:32" ht="12.75">
      <c r="A52" s="1"/>
      <c r="B52" s="113"/>
      <c r="C52" s="53"/>
      <c r="D52" s="53"/>
      <c r="E52" s="45"/>
      <c r="F52" s="41"/>
      <c r="G52" s="43"/>
      <c r="H52" s="47"/>
      <c r="I52" s="49"/>
      <c r="J52" s="51"/>
      <c r="K52" s="29"/>
      <c r="L52" s="114"/>
      <c r="M52" s="115"/>
      <c r="N52" s="115"/>
      <c r="O52" s="115"/>
      <c r="P52" s="115"/>
      <c r="Q52" s="115"/>
      <c r="R52" s="115"/>
      <c r="S52" s="116"/>
      <c r="T52" s="56"/>
      <c r="U52" s="56"/>
      <c r="V52" s="57"/>
      <c r="W52" s="58"/>
      <c r="X52" s="58"/>
      <c r="Y52" s="59"/>
      <c r="Z52" s="56"/>
      <c r="AA52" s="56"/>
      <c r="AB52" s="57"/>
      <c r="AC52" s="58"/>
      <c r="AD52" s="58"/>
      <c r="AE52" s="59"/>
      <c r="AF52" s="93"/>
    </row>
    <row r="53" spans="2:32" s="2" customFormat="1" ht="12">
      <c r="B53" s="107"/>
      <c r="C53" s="62"/>
      <c r="D53" s="62"/>
      <c r="E53" s="63"/>
      <c r="F53" s="64"/>
      <c r="G53" s="65"/>
      <c r="H53" s="66"/>
      <c r="I53" s="67"/>
      <c r="J53" s="68"/>
      <c r="K53" s="69"/>
      <c r="L53" s="70"/>
      <c r="M53" s="71"/>
      <c r="N53" s="71"/>
      <c r="O53" s="72"/>
      <c r="P53" s="73"/>
      <c r="Q53" s="73"/>
      <c r="R53" s="74"/>
      <c r="S53" s="75"/>
      <c r="T53" s="129"/>
      <c r="U53" s="130"/>
      <c r="V53" s="131"/>
      <c r="W53" s="129"/>
      <c r="X53" s="130"/>
      <c r="Y53" s="131"/>
      <c r="Z53" s="129"/>
      <c r="AA53" s="130"/>
      <c r="AB53" s="131"/>
      <c r="AC53" s="129"/>
      <c r="AD53" s="130"/>
      <c r="AE53" s="131"/>
      <c r="AF53" s="94">
        <f>_xlfn.IFERROR(100/G53,"")</f>
      </c>
    </row>
    <row r="54" spans="1:32" ht="12.75">
      <c r="A54" s="1"/>
      <c r="B54" s="108"/>
      <c r="C54" s="77"/>
      <c r="D54" s="77"/>
      <c r="E54" s="78"/>
      <c r="F54" s="79"/>
      <c r="G54" s="80"/>
      <c r="H54" s="81"/>
      <c r="I54" s="82"/>
      <c r="J54" s="83"/>
      <c r="K54" s="84"/>
      <c r="L54" s="109"/>
      <c r="M54" s="110"/>
      <c r="N54" s="110"/>
      <c r="O54" s="110"/>
      <c r="P54" s="110"/>
      <c r="Q54" s="110"/>
      <c r="R54" s="110"/>
      <c r="S54" s="111"/>
      <c r="T54" s="85"/>
      <c r="U54" s="85"/>
      <c r="V54" s="86"/>
      <c r="W54" s="87"/>
      <c r="X54" s="87"/>
      <c r="Y54" s="88"/>
      <c r="Z54" s="85"/>
      <c r="AA54" s="85"/>
      <c r="AB54" s="86"/>
      <c r="AC54" s="87"/>
      <c r="AD54" s="87"/>
      <c r="AE54" s="88"/>
      <c r="AF54" s="91"/>
    </row>
    <row r="55" spans="2:32" s="2" customFormat="1" ht="12">
      <c r="B55" s="112"/>
      <c r="C55" s="52"/>
      <c r="D55" s="52"/>
      <c r="E55" s="44"/>
      <c r="F55" s="40"/>
      <c r="G55" s="42"/>
      <c r="H55" s="46"/>
      <c r="I55" s="48"/>
      <c r="J55" s="50"/>
      <c r="K55" s="28"/>
      <c r="L55" s="101"/>
      <c r="M55" s="54"/>
      <c r="N55" s="54"/>
      <c r="O55" s="55"/>
      <c r="P55" s="10"/>
      <c r="Q55" s="10"/>
      <c r="R55" s="11"/>
      <c r="S55" s="12"/>
      <c r="T55" s="126"/>
      <c r="U55" s="127"/>
      <c r="V55" s="128"/>
      <c r="W55" s="126"/>
      <c r="X55" s="127"/>
      <c r="Y55" s="128"/>
      <c r="Z55" s="126"/>
      <c r="AA55" s="127"/>
      <c r="AB55" s="128"/>
      <c r="AC55" s="126"/>
      <c r="AD55" s="127"/>
      <c r="AE55" s="128"/>
      <c r="AF55" s="92">
        <f>_xlfn.IFERROR(100/G55,"")</f>
      </c>
    </row>
    <row r="56" spans="1:32" ht="12.75">
      <c r="A56" s="1"/>
      <c r="B56" s="113"/>
      <c r="C56" s="53"/>
      <c r="D56" s="53"/>
      <c r="E56" s="45"/>
      <c r="F56" s="41"/>
      <c r="G56" s="43"/>
      <c r="H56" s="47"/>
      <c r="I56" s="49"/>
      <c r="J56" s="51"/>
      <c r="K56" s="29"/>
      <c r="L56" s="114"/>
      <c r="M56" s="115"/>
      <c r="N56" s="115"/>
      <c r="O56" s="115"/>
      <c r="P56" s="115"/>
      <c r="Q56" s="115"/>
      <c r="R56" s="115"/>
      <c r="S56" s="116"/>
      <c r="T56" s="56"/>
      <c r="U56" s="56"/>
      <c r="V56" s="57"/>
      <c r="W56" s="58"/>
      <c r="X56" s="58"/>
      <c r="Y56" s="59"/>
      <c r="Z56" s="56"/>
      <c r="AA56" s="56"/>
      <c r="AB56" s="57"/>
      <c r="AC56" s="58"/>
      <c r="AD56" s="58"/>
      <c r="AE56" s="59"/>
      <c r="AF56" s="93"/>
    </row>
    <row r="57" spans="1:32" s="2" customFormat="1" ht="12">
      <c r="A57" s="89"/>
      <c r="B57" s="107"/>
      <c r="C57" s="62"/>
      <c r="D57" s="62"/>
      <c r="E57" s="63"/>
      <c r="F57" s="64"/>
      <c r="G57" s="65"/>
      <c r="H57" s="66"/>
      <c r="I57" s="67"/>
      <c r="J57" s="68"/>
      <c r="K57" s="69"/>
      <c r="L57" s="70"/>
      <c r="M57" s="71"/>
      <c r="N57" s="71"/>
      <c r="O57" s="72"/>
      <c r="P57" s="73"/>
      <c r="Q57" s="73"/>
      <c r="R57" s="74"/>
      <c r="S57" s="75"/>
      <c r="T57" s="129"/>
      <c r="U57" s="130"/>
      <c r="V57" s="131"/>
      <c r="W57" s="129"/>
      <c r="X57" s="130"/>
      <c r="Y57" s="131"/>
      <c r="Z57" s="129"/>
      <c r="AA57" s="130"/>
      <c r="AB57" s="131"/>
      <c r="AC57" s="129"/>
      <c r="AD57" s="130"/>
      <c r="AE57" s="131"/>
      <c r="AF57" s="94">
        <f>_xlfn.IFERROR(100/G57,"")</f>
      </c>
    </row>
    <row r="58" spans="1:32" ht="12.75">
      <c r="A58" s="90"/>
      <c r="B58" s="108"/>
      <c r="C58" s="77"/>
      <c r="D58" s="77"/>
      <c r="E58" s="78"/>
      <c r="F58" s="79"/>
      <c r="G58" s="80"/>
      <c r="H58" s="81"/>
      <c r="I58" s="82"/>
      <c r="J58" s="83"/>
      <c r="K58" s="84"/>
      <c r="L58" s="109"/>
      <c r="M58" s="110"/>
      <c r="N58" s="110"/>
      <c r="O58" s="110"/>
      <c r="P58" s="110"/>
      <c r="Q58" s="110"/>
      <c r="R58" s="110"/>
      <c r="S58" s="111"/>
      <c r="T58" s="85"/>
      <c r="U58" s="85"/>
      <c r="V58" s="86"/>
      <c r="W58" s="87"/>
      <c r="X58" s="87"/>
      <c r="Y58" s="88"/>
      <c r="Z58" s="85"/>
      <c r="AA58" s="85"/>
      <c r="AB58" s="86"/>
      <c r="AC58" s="87"/>
      <c r="AD58" s="87"/>
      <c r="AE58" s="88"/>
      <c r="AF58" s="91"/>
    </row>
    <row r="59" spans="2:32" s="2" customFormat="1" ht="12">
      <c r="B59" s="112"/>
      <c r="C59" s="52"/>
      <c r="D59" s="52"/>
      <c r="E59" s="44"/>
      <c r="F59" s="40"/>
      <c r="G59" s="42"/>
      <c r="H59" s="46"/>
      <c r="I59" s="48"/>
      <c r="J59" s="50"/>
      <c r="K59" s="28"/>
      <c r="L59" s="101"/>
      <c r="M59" s="54"/>
      <c r="N59" s="54"/>
      <c r="O59" s="55"/>
      <c r="P59" s="10"/>
      <c r="Q59" s="10"/>
      <c r="R59" s="11"/>
      <c r="S59" s="12"/>
      <c r="T59" s="126"/>
      <c r="U59" s="127"/>
      <c r="V59" s="128"/>
      <c r="W59" s="126"/>
      <c r="X59" s="127"/>
      <c r="Y59" s="128"/>
      <c r="Z59" s="126"/>
      <c r="AA59" s="127"/>
      <c r="AB59" s="128"/>
      <c r="AC59" s="126"/>
      <c r="AD59" s="127"/>
      <c r="AE59" s="128"/>
      <c r="AF59" s="92">
        <f>_xlfn.IFERROR(100/G59,"")</f>
      </c>
    </row>
    <row r="60" spans="1:32" ht="12.75">
      <c r="A60" s="1"/>
      <c r="B60" s="113"/>
      <c r="C60" s="53"/>
      <c r="D60" s="53"/>
      <c r="E60" s="45"/>
      <c r="F60" s="41"/>
      <c r="G60" s="43"/>
      <c r="H60" s="47"/>
      <c r="I60" s="49"/>
      <c r="J60" s="51"/>
      <c r="K60" s="29"/>
      <c r="L60" s="114"/>
      <c r="M60" s="115"/>
      <c r="N60" s="115"/>
      <c r="O60" s="115"/>
      <c r="P60" s="115"/>
      <c r="Q60" s="115"/>
      <c r="R60" s="115"/>
      <c r="S60" s="116"/>
      <c r="T60" s="56"/>
      <c r="U60" s="56"/>
      <c r="V60" s="57"/>
      <c r="W60" s="58"/>
      <c r="X60" s="58"/>
      <c r="Y60" s="59"/>
      <c r="Z60" s="56"/>
      <c r="AA60" s="56"/>
      <c r="AB60" s="57"/>
      <c r="AC60" s="58"/>
      <c r="AD60" s="58"/>
      <c r="AE60" s="59"/>
      <c r="AF60" s="93"/>
    </row>
    <row r="61" spans="2:32" s="2" customFormat="1" ht="12">
      <c r="B61" s="107"/>
      <c r="C61" s="62"/>
      <c r="D61" s="62"/>
      <c r="E61" s="63"/>
      <c r="F61" s="64"/>
      <c r="G61" s="65"/>
      <c r="H61" s="66"/>
      <c r="I61" s="67"/>
      <c r="J61" s="68"/>
      <c r="K61" s="69"/>
      <c r="L61" s="70"/>
      <c r="M61" s="71"/>
      <c r="N61" s="71"/>
      <c r="O61" s="72"/>
      <c r="P61" s="73"/>
      <c r="Q61" s="73"/>
      <c r="R61" s="74"/>
      <c r="S61" s="75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94">
        <f>_xlfn.IFERROR(100/G61,"")</f>
      </c>
    </row>
    <row r="62" spans="1:32" ht="12.75">
      <c r="A62" s="1"/>
      <c r="B62" s="108"/>
      <c r="C62" s="77"/>
      <c r="D62" s="77"/>
      <c r="E62" s="78"/>
      <c r="F62" s="79"/>
      <c r="G62" s="80"/>
      <c r="H62" s="81"/>
      <c r="I62" s="82"/>
      <c r="J62" s="83"/>
      <c r="K62" s="84"/>
      <c r="L62" s="109"/>
      <c r="M62" s="110"/>
      <c r="N62" s="110"/>
      <c r="O62" s="110"/>
      <c r="P62" s="110"/>
      <c r="Q62" s="110"/>
      <c r="R62" s="110"/>
      <c r="S62" s="111"/>
      <c r="T62" s="85"/>
      <c r="U62" s="85"/>
      <c r="V62" s="86"/>
      <c r="W62" s="87"/>
      <c r="X62" s="87"/>
      <c r="Y62" s="88"/>
      <c r="Z62" s="85"/>
      <c r="AA62" s="85"/>
      <c r="AB62" s="86"/>
      <c r="AC62" s="87"/>
      <c r="AD62" s="87"/>
      <c r="AE62" s="88"/>
      <c r="AF62" s="91"/>
    </row>
    <row r="63" spans="2:32" s="2" customFormat="1" ht="12">
      <c r="B63" s="112"/>
      <c r="C63" s="52"/>
      <c r="D63" s="52"/>
      <c r="E63" s="44"/>
      <c r="F63" s="40"/>
      <c r="G63" s="42"/>
      <c r="H63" s="46"/>
      <c r="I63" s="48"/>
      <c r="J63" s="50"/>
      <c r="K63" s="28"/>
      <c r="L63" s="101"/>
      <c r="M63" s="54"/>
      <c r="N63" s="54"/>
      <c r="O63" s="55"/>
      <c r="P63" s="10"/>
      <c r="Q63" s="10"/>
      <c r="R63" s="11"/>
      <c r="S63" s="12"/>
      <c r="T63" s="126"/>
      <c r="U63" s="127"/>
      <c r="V63" s="128"/>
      <c r="W63" s="126"/>
      <c r="X63" s="127"/>
      <c r="Y63" s="128"/>
      <c r="Z63" s="126"/>
      <c r="AA63" s="127"/>
      <c r="AB63" s="128"/>
      <c r="AC63" s="126"/>
      <c r="AD63" s="127"/>
      <c r="AE63" s="128"/>
      <c r="AF63" s="92">
        <f>_xlfn.IFERROR(100/G63,"")</f>
      </c>
    </row>
    <row r="64" spans="1:32" ht="12.75">
      <c r="A64" s="1"/>
      <c r="B64" s="113"/>
      <c r="C64" s="53"/>
      <c r="D64" s="53"/>
      <c r="E64" s="45"/>
      <c r="F64" s="41"/>
      <c r="G64" s="43"/>
      <c r="H64" s="47"/>
      <c r="I64" s="49"/>
      <c r="J64" s="51"/>
      <c r="K64" s="29"/>
      <c r="L64" s="114"/>
      <c r="M64" s="115"/>
      <c r="N64" s="115"/>
      <c r="O64" s="115"/>
      <c r="P64" s="115"/>
      <c r="Q64" s="115"/>
      <c r="R64" s="115"/>
      <c r="S64" s="116"/>
      <c r="T64" s="56"/>
      <c r="U64" s="56"/>
      <c r="V64" s="57"/>
      <c r="W64" s="58"/>
      <c r="X64" s="58"/>
      <c r="Y64" s="59"/>
      <c r="Z64" s="56"/>
      <c r="AA64" s="56"/>
      <c r="AB64" s="57"/>
      <c r="AC64" s="58"/>
      <c r="AD64" s="58"/>
      <c r="AE64" s="59"/>
      <c r="AF64" s="93"/>
    </row>
    <row r="65" spans="1:32" s="2" customFormat="1" ht="12">
      <c r="A65" s="89"/>
      <c r="B65" s="107"/>
      <c r="C65" s="62"/>
      <c r="D65" s="62"/>
      <c r="E65" s="63"/>
      <c r="F65" s="64"/>
      <c r="G65" s="65"/>
      <c r="H65" s="66"/>
      <c r="I65" s="67"/>
      <c r="J65" s="68"/>
      <c r="K65" s="69"/>
      <c r="L65" s="70"/>
      <c r="M65" s="71"/>
      <c r="N65" s="71"/>
      <c r="O65" s="72"/>
      <c r="P65" s="73"/>
      <c r="Q65" s="73"/>
      <c r="R65" s="74"/>
      <c r="S65" s="75"/>
      <c r="T65" s="129"/>
      <c r="U65" s="130"/>
      <c r="V65" s="131"/>
      <c r="W65" s="129"/>
      <c r="X65" s="130"/>
      <c r="Y65" s="131"/>
      <c r="Z65" s="129"/>
      <c r="AA65" s="130"/>
      <c r="AB65" s="131"/>
      <c r="AC65" s="129"/>
      <c r="AD65" s="130"/>
      <c r="AE65" s="131"/>
      <c r="AF65" s="94">
        <f>_xlfn.IFERROR(100/G65,"")</f>
      </c>
    </row>
    <row r="66" spans="1:32" ht="12.75">
      <c r="A66" s="90"/>
      <c r="B66" s="108"/>
      <c r="C66" s="77"/>
      <c r="D66" s="77"/>
      <c r="E66" s="78"/>
      <c r="F66" s="79"/>
      <c r="G66" s="80"/>
      <c r="H66" s="81"/>
      <c r="I66" s="82"/>
      <c r="J66" s="83"/>
      <c r="K66" s="84"/>
      <c r="L66" s="109"/>
      <c r="M66" s="110"/>
      <c r="N66" s="110"/>
      <c r="O66" s="110"/>
      <c r="P66" s="110"/>
      <c r="Q66" s="110"/>
      <c r="R66" s="110"/>
      <c r="S66" s="111"/>
      <c r="T66" s="85"/>
      <c r="U66" s="85"/>
      <c r="V66" s="86"/>
      <c r="W66" s="87"/>
      <c r="X66" s="87"/>
      <c r="Y66" s="88"/>
      <c r="Z66" s="85"/>
      <c r="AA66" s="85"/>
      <c r="AB66" s="86"/>
      <c r="AC66" s="87"/>
      <c r="AD66" s="87"/>
      <c r="AE66" s="88"/>
      <c r="AF66" s="91"/>
    </row>
    <row r="67" spans="2:32" s="2" customFormat="1" ht="12">
      <c r="B67" s="112"/>
      <c r="C67" s="52"/>
      <c r="D67" s="52"/>
      <c r="E67" s="44"/>
      <c r="F67" s="40"/>
      <c r="G67" s="42"/>
      <c r="H67" s="46"/>
      <c r="I67" s="48"/>
      <c r="J67" s="50"/>
      <c r="K67" s="28"/>
      <c r="L67" s="101"/>
      <c r="M67" s="54"/>
      <c r="N67" s="54"/>
      <c r="O67" s="55"/>
      <c r="P67" s="10"/>
      <c r="Q67" s="10"/>
      <c r="R67" s="11"/>
      <c r="S67" s="12"/>
      <c r="T67" s="126"/>
      <c r="U67" s="127"/>
      <c r="V67" s="128"/>
      <c r="W67" s="126"/>
      <c r="X67" s="127"/>
      <c r="Y67" s="128"/>
      <c r="Z67" s="126"/>
      <c r="AA67" s="127"/>
      <c r="AB67" s="128"/>
      <c r="AC67" s="126"/>
      <c r="AD67" s="127"/>
      <c r="AE67" s="128"/>
      <c r="AF67" s="92">
        <f>_xlfn.IFERROR(100/G67,"")</f>
      </c>
    </row>
    <row r="68" spans="1:32" ht="12.75">
      <c r="A68" s="1"/>
      <c r="B68" s="113"/>
      <c r="C68" s="53"/>
      <c r="D68" s="53"/>
      <c r="E68" s="45"/>
      <c r="F68" s="41"/>
      <c r="G68" s="43"/>
      <c r="H68" s="47"/>
      <c r="I68" s="49"/>
      <c r="J68" s="51"/>
      <c r="K68" s="29"/>
      <c r="L68" s="114"/>
      <c r="M68" s="115"/>
      <c r="N68" s="115"/>
      <c r="O68" s="115"/>
      <c r="P68" s="115"/>
      <c r="Q68" s="115"/>
      <c r="R68" s="115"/>
      <c r="S68" s="116"/>
      <c r="T68" s="56"/>
      <c r="U68" s="56"/>
      <c r="V68" s="57"/>
      <c r="W68" s="58"/>
      <c r="X68" s="58"/>
      <c r="Y68" s="59"/>
      <c r="Z68" s="56"/>
      <c r="AA68" s="56"/>
      <c r="AB68" s="57"/>
      <c r="AC68" s="58"/>
      <c r="AD68" s="58"/>
      <c r="AE68" s="59"/>
      <c r="AF68" s="93"/>
    </row>
    <row r="69" spans="1:32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AF69" s="39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T67:V67"/>
    <mergeCell ref="W67:Y67"/>
    <mergeCell ref="Z67:AB67"/>
    <mergeCell ref="AC67:AE67"/>
    <mergeCell ref="T65:V65"/>
    <mergeCell ref="W65:Y65"/>
    <mergeCell ref="Z65:AB65"/>
    <mergeCell ref="AC65:AE65"/>
    <mergeCell ref="T63:V63"/>
    <mergeCell ref="W63:Y63"/>
    <mergeCell ref="Z63:AB63"/>
    <mergeCell ref="AC63:AE63"/>
    <mergeCell ref="T61:V61"/>
    <mergeCell ref="W61:Y61"/>
    <mergeCell ref="Z61:AB61"/>
    <mergeCell ref="AC61:AE61"/>
    <mergeCell ref="T59:V59"/>
    <mergeCell ref="W59:Y59"/>
    <mergeCell ref="Z59:AB59"/>
    <mergeCell ref="AC59:AE59"/>
    <mergeCell ref="T57:V57"/>
    <mergeCell ref="W57:Y57"/>
    <mergeCell ref="Z57:AB57"/>
    <mergeCell ref="AC57:AE57"/>
    <mergeCell ref="T55:V55"/>
    <mergeCell ref="W55:Y55"/>
    <mergeCell ref="Z55:AB55"/>
    <mergeCell ref="AC55:AE55"/>
    <mergeCell ref="T53:V53"/>
    <mergeCell ref="W53:Y53"/>
    <mergeCell ref="Z53:AB53"/>
    <mergeCell ref="AC53:AE53"/>
    <mergeCell ref="T51:V51"/>
    <mergeCell ref="W51:Y51"/>
    <mergeCell ref="Z51:AB51"/>
    <mergeCell ref="AC51:AE51"/>
    <mergeCell ref="T49:V49"/>
    <mergeCell ref="W49:Y49"/>
    <mergeCell ref="Z49:AB49"/>
    <mergeCell ref="AC49:AE49"/>
    <mergeCell ref="T47:V47"/>
    <mergeCell ref="W47:Y47"/>
    <mergeCell ref="Z47:AB47"/>
    <mergeCell ref="AC47:AE47"/>
    <mergeCell ref="T45:V45"/>
    <mergeCell ref="W45:Y45"/>
    <mergeCell ref="Z45:AB45"/>
    <mergeCell ref="AC45:AE45"/>
    <mergeCell ref="T43:V43"/>
    <mergeCell ref="W43:Y43"/>
    <mergeCell ref="Z43:AB43"/>
    <mergeCell ref="AC43:AE43"/>
    <mergeCell ref="T41:V41"/>
    <mergeCell ref="W41:Y41"/>
    <mergeCell ref="Z41:AB41"/>
    <mergeCell ref="AC41:AE41"/>
    <mergeCell ref="T39:V39"/>
    <mergeCell ref="W39:Y39"/>
    <mergeCell ref="Z39:AB39"/>
    <mergeCell ref="AC39:AE39"/>
    <mergeCell ref="T37:V37"/>
    <mergeCell ref="W37:Y37"/>
    <mergeCell ref="Z37:AB37"/>
    <mergeCell ref="AC37:AE37"/>
    <mergeCell ref="T35:V35"/>
    <mergeCell ref="W35:Y35"/>
    <mergeCell ref="Z35:AB35"/>
    <mergeCell ref="AC35:AE35"/>
    <mergeCell ref="T33:V33"/>
    <mergeCell ref="W33:Y33"/>
    <mergeCell ref="Z33:AB33"/>
    <mergeCell ref="AC33:AE33"/>
    <mergeCell ref="T31:V31"/>
    <mergeCell ref="W31:Y31"/>
    <mergeCell ref="Z31:AB31"/>
    <mergeCell ref="AC31:AE31"/>
    <mergeCell ref="T29:V29"/>
    <mergeCell ref="W29:Y29"/>
    <mergeCell ref="Z29:AB29"/>
    <mergeCell ref="AC29:AE29"/>
    <mergeCell ref="T27:V27"/>
    <mergeCell ref="W27:Y27"/>
    <mergeCell ref="Z27:AB27"/>
    <mergeCell ref="AC27:AE27"/>
    <mergeCell ref="T25:V25"/>
    <mergeCell ref="W25:Y25"/>
    <mergeCell ref="Z25:AB25"/>
    <mergeCell ref="AC25:AE25"/>
    <mergeCell ref="T23:V23"/>
    <mergeCell ref="W23:Y23"/>
    <mergeCell ref="Z23:AB23"/>
    <mergeCell ref="AC23:AE23"/>
    <mergeCell ref="T21:V21"/>
    <mergeCell ref="W21:Y21"/>
    <mergeCell ref="Z21:AB21"/>
    <mergeCell ref="AC21:AE21"/>
    <mergeCell ref="T19:V19"/>
    <mergeCell ref="W19:Y19"/>
    <mergeCell ref="Z19:AB19"/>
    <mergeCell ref="AC19:AE19"/>
    <mergeCell ref="T17:V17"/>
    <mergeCell ref="W17:Y17"/>
    <mergeCell ref="Z17:AB17"/>
    <mergeCell ref="AC17:AE17"/>
    <mergeCell ref="T15:V15"/>
    <mergeCell ref="W15:Y15"/>
    <mergeCell ref="Z15:AB15"/>
    <mergeCell ref="AC15:AE15"/>
    <mergeCell ref="T13:V13"/>
    <mergeCell ref="W13:Y13"/>
    <mergeCell ref="Z13:AB13"/>
    <mergeCell ref="AC13:AE13"/>
    <mergeCell ref="T11:V11"/>
    <mergeCell ref="W11:Y11"/>
    <mergeCell ref="Z11:AB11"/>
    <mergeCell ref="AC11:AE11"/>
    <mergeCell ref="T9:V9"/>
    <mergeCell ref="W9:Y9"/>
    <mergeCell ref="Z9:AB9"/>
    <mergeCell ref="AC9:AE9"/>
    <mergeCell ref="T7:V7"/>
    <mergeCell ref="W7:Y7"/>
    <mergeCell ref="Z7:AB7"/>
    <mergeCell ref="AC7:AE7"/>
    <mergeCell ref="B9:B10"/>
    <mergeCell ref="L10:S10"/>
    <mergeCell ref="B11:B12"/>
    <mergeCell ref="L12:S12"/>
    <mergeCell ref="B13:B14"/>
    <mergeCell ref="L14:S14"/>
    <mergeCell ref="B15:B16"/>
    <mergeCell ref="L16:S16"/>
    <mergeCell ref="B17:B18"/>
    <mergeCell ref="L18:S18"/>
    <mergeCell ref="B19:B20"/>
    <mergeCell ref="L20:S20"/>
    <mergeCell ref="B21:B22"/>
    <mergeCell ref="L22:S22"/>
    <mergeCell ref="B23:B24"/>
    <mergeCell ref="L24:S24"/>
    <mergeCell ref="B25:B26"/>
    <mergeCell ref="L26:S26"/>
    <mergeCell ref="B27:B28"/>
    <mergeCell ref="L28:S28"/>
    <mergeCell ref="B29:B30"/>
    <mergeCell ref="L30:S30"/>
    <mergeCell ref="B31:B32"/>
    <mergeCell ref="L32:S32"/>
    <mergeCell ref="B33:B34"/>
    <mergeCell ref="L34:S34"/>
    <mergeCell ref="B35:B36"/>
    <mergeCell ref="L36:S36"/>
    <mergeCell ref="B37:B38"/>
    <mergeCell ref="L38:S38"/>
    <mergeCell ref="B39:B40"/>
    <mergeCell ref="L40:S40"/>
    <mergeCell ref="B41:B42"/>
    <mergeCell ref="L42:S42"/>
    <mergeCell ref="B43:B44"/>
    <mergeCell ref="L44:S44"/>
    <mergeCell ref="B45:B46"/>
    <mergeCell ref="L46:S46"/>
    <mergeCell ref="B47:B48"/>
    <mergeCell ref="L48:S48"/>
    <mergeCell ref="B49:B50"/>
    <mergeCell ref="L50:S50"/>
    <mergeCell ref="B51:B52"/>
    <mergeCell ref="L52:S52"/>
    <mergeCell ref="B61:B62"/>
    <mergeCell ref="L62:S62"/>
    <mergeCell ref="B63:B64"/>
    <mergeCell ref="L64:S64"/>
    <mergeCell ref="B53:B54"/>
    <mergeCell ref="L54:S54"/>
    <mergeCell ref="B55:B56"/>
    <mergeCell ref="L56:S56"/>
    <mergeCell ref="B57:B58"/>
    <mergeCell ref="L58:S58"/>
    <mergeCell ref="L5:N5"/>
    <mergeCell ref="L6:N6"/>
    <mergeCell ref="B65:B66"/>
    <mergeCell ref="L66:S66"/>
    <mergeCell ref="B67:B68"/>
    <mergeCell ref="L68:S68"/>
    <mergeCell ref="B7:B8"/>
    <mergeCell ref="L8:S8"/>
    <mergeCell ref="B59:B60"/>
    <mergeCell ref="L60:S6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F203"/>
  <sheetViews>
    <sheetView zoomScale="85" zoomScaleNormal="85" zoomScalePageLayoutView="0" workbookViewId="0" topLeftCell="B1">
      <selection activeCell="L28" sqref="L28:S28"/>
    </sheetView>
  </sheetViews>
  <sheetFormatPr defaultColWidth="9.140625" defaultRowHeight="12.75"/>
  <cols>
    <col min="1" max="1" width="12.42187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  <col min="32" max="32" width="12.28125" style="0" bestFit="1" customWidth="1"/>
  </cols>
  <sheetData>
    <row r="1" spans="1:12" ht="12.75">
      <c r="A1">
        <v>1.163046863</v>
      </c>
      <c r="B1" s="20" t="s">
        <v>45</v>
      </c>
      <c r="C1" s="14"/>
      <c r="D1" s="14"/>
      <c r="E1" s="14"/>
      <c r="F1" s="14"/>
      <c r="G1" s="22"/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0.02</v>
      </c>
      <c r="D2" s="2"/>
      <c r="E2" s="2" t="s">
        <v>26</v>
      </c>
      <c r="F2" s="2">
        <v>0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0.3797685185185185</v>
      </c>
      <c r="D3" s="2"/>
      <c r="E3" s="34" t="s">
        <v>27</v>
      </c>
      <c r="F3" s="34">
        <v>0.5659722222222222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12</v>
      </c>
      <c r="D4" s="2"/>
      <c r="E4" s="34" t="s">
        <v>28</v>
      </c>
      <c r="F4" s="34">
        <v>0.18619212962962964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03" t="s">
        <v>19</v>
      </c>
      <c r="M5" s="104"/>
      <c r="N5" s="105"/>
      <c r="O5" s="30" t="s">
        <v>20</v>
      </c>
    </row>
    <row r="6" spans="2:15" s="3" customFormat="1" ht="12.75">
      <c r="B6" s="2" t="s">
        <v>21</v>
      </c>
      <c r="C6" s="31">
        <v>176.61</v>
      </c>
      <c r="D6" s="2"/>
      <c r="E6" s="2">
        <v>15</v>
      </c>
      <c r="F6" s="2"/>
      <c r="G6" s="17"/>
      <c r="H6" s="17"/>
      <c r="I6" s="2"/>
      <c r="J6" s="2"/>
      <c r="K6" s="2"/>
      <c r="L6" s="106"/>
      <c r="M6" s="106"/>
      <c r="N6" s="106"/>
      <c r="O6" s="102"/>
    </row>
    <row r="7" spans="1:32" ht="25.5">
      <c r="A7" s="2"/>
      <c r="B7" s="117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24" t="s">
        <v>30</v>
      </c>
      <c r="U7" s="125"/>
      <c r="V7" s="125"/>
      <c r="W7" s="124" t="s">
        <v>31</v>
      </c>
      <c r="X7" s="125"/>
      <c r="Y7" s="125"/>
      <c r="Z7" s="124" t="s">
        <v>32</v>
      </c>
      <c r="AA7" s="124"/>
      <c r="AB7" s="124"/>
      <c r="AC7" s="124" t="s">
        <v>33</v>
      </c>
      <c r="AD7" s="124"/>
      <c r="AE7" s="124"/>
      <c r="AF7" s="38" t="s">
        <v>39</v>
      </c>
    </row>
    <row r="8" spans="1:32" ht="13.5">
      <c r="A8" s="2"/>
      <c r="B8" s="118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19" t="s">
        <v>14</v>
      </c>
      <c r="M8" s="120"/>
      <c r="N8" s="120"/>
      <c r="O8" s="120"/>
      <c r="P8" s="120"/>
      <c r="Q8" s="120"/>
      <c r="R8" s="120"/>
      <c r="S8" s="121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35">
        <f>SUM(AF9:AF68)</f>
        <v>0</v>
      </c>
    </row>
    <row r="9" spans="1:32" s="2" customFormat="1" ht="12">
      <c r="A9" s="60">
        <v>19475231</v>
      </c>
      <c r="B9" s="107"/>
      <c r="C9" s="62"/>
      <c r="D9" s="62"/>
      <c r="E9" s="63"/>
      <c r="F9" s="64"/>
      <c r="G9" s="65"/>
      <c r="H9" s="66"/>
      <c r="I9" s="67"/>
      <c r="J9" s="68"/>
      <c r="K9" s="69"/>
      <c r="L9" s="70"/>
      <c r="M9" s="71"/>
      <c r="N9" s="71"/>
      <c r="O9" s="72"/>
      <c r="P9" s="73"/>
      <c r="Q9" s="73"/>
      <c r="R9" s="74"/>
      <c r="S9" s="75"/>
      <c r="T9" s="129"/>
      <c r="U9" s="130"/>
      <c r="V9" s="131"/>
      <c r="W9" s="129"/>
      <c r="X9" s="130"/>
      <c r="Y9" s="131"/>
      <c r="Z9" s="129"/>
      <c r="AA9" s="130"/>
      <c r="AB9" s="131"/>
      <c r="AC9" s="129"/>
      <c r="AD9" s="130"/>
      <c r="AE9" s="131"/>
      <c r="AF9" s="76">
        <f>_xlfn.IFERROR(100/G9,"")</f>
      </c>
    </row>
    <row r="10" spans="1:32" ht="12.75">
      <c r="A10" s="61">
        <v>19475231</v>
      </c>
      <c r="B10" s="108"/>
      <c r="C10" s="77"/>
      <c r="D10" s="77"/>
      <c r="E10" s="78"/>
      <c r="F10" s="79"/>
      <c r="G10" s="80"/>
      <c r="H10" s="81"/>
      <c r="I10" s="82"/>
      <c r="J10" s="83"/>
      <c r="K10" s="84"/>
      <c r="L10" s="109"/>
      <c r="M10" s="110"/>
      <c r="N10" s="110"/>
      <c r="O10" s="110"/>
      <c r="P10" s="110"/>
      <c r="Q10" s="110"/>
      <c r="R10" s="110"/>
      <c r="S10" s="111"/>
      <c r="T10" s="85"/>
      <c r="U10" s="85"/>
      <c r="V10" s="86"/>
      <c r="W10" s="87"/>
      <c r="X10" s="87"/>
      <c r="Y10" s="88"/>
      <c r="Z10" s="85"/>
      <c r="AA10" s="85"/>
      <c r="AB10" s="86"/>
      <c r="AC10" s="87"/>
      <c r="AD10" s="87"/>
      <c r="AE10" s="88"/>
      <c r="AF10" s="91"/>
    </row>
    <row r="11" spans="1:32" s="2" customFormat="1" ht="12">
      <c r="A11" s="2">
        <v>20229843</v>
      </c>
      <c r="B11" s="112"/>
      <c r="C11" s="52"/>
      <c r="D11" s="52"/>
      <c r="E11" s="44"/>
      <c r="F11" s="40"/>
      <c r="G11" s="42"/>
      <c r="H11" s="46"/>
      <c r="I11" s="48"/>
      <c r="J11" s="50"/>
      <c r="K11" s="28"/>
      <c r="L11" s="101"/>
      <c r="M11" s="54"/>
      <c r="N11" s="54"/>
      <c r="O11" s="55"/>
      <c r="P11" s="10"/>
      <c r="Q11" s="10"/>
      <c r="R11" s="11"/>
      <c r="S11" s="12"/>
      <c r="T11" s="126"/>
      <c r="U11" s="127"/>
      <c r="V11" s="128"/>
      <c r="W11" s="126"/>
      <c r="X11" s="127"/>
      <c r="Y11" s="128"/>
      <c r="Z11" s="126"/>
      <c r="AA11" s="127"/>
      <c r="AB11" s="128"/>
      <c r="AC11" s="126"/>
      <c r="AD11" s="127"/>
      <c r="AE11" s="128"/>
      <c r="AF11" s="92">
        <f>_xlfn.IFERROR(100/G11,"")</f>
      </c>
    </row>
    <row r="12" spans="1:32" ht="12.75">
      <c r="A12" s="1">
        <v>20229843</v>
      </c>
      <c r="B12" s="113"/>
      <c r="C12" s="53"/>
      <c r="D12" s="53"/>
      <c r="E12" s="45"/>
      <c r="F12" s="41"/>
      <c r="G12" s="43"/>
      <c r="H12" s="47"/>
      <c r="I12" s="49"/>
      <c r="J12" s="51"/>
      <c r="K12" s="29"/>
      <c r="L12" s="114"/>
      <c r="M12" s="115"/>
      <c r="N12" s="115"/>
      <c r="O12" s="115"/>
      <c r="P12" s="115"/>
      <c r="Q12" s="115"/>
      <c r="R12" s="115"/>
      <c r="S12" s="116"/>
      <c r="T12" s="56"/>
      <c r="U12" s="56"/>
      <c r="V12" s="57"/>
      <c r="W12" s="58"/>
      <c r="X12" s="58"/>
      <c r="Y12" s="59"/>
      <c r="Z12" s="56"/>
      <c r="AA12" s="56"/>
      <c r="AB12" s="57"/>
      <c r="AC12" s="58"/>
      <c r="AD12" s="58"/>
      <c r="AE12" s="59"/>
      <c r="AF12" s="93"/>
    </row>
    <row r="13" spans="1:32" s="2" customFormat="1" ht="12">
      <c r="A13" s="2">
        <v>26250724</v>
      </c>
      <c r="B13" s="107"/>
      <c r="C13" s="62"/>
      <c r="D13" s="62"/>
      <c r="E13" s="63"/>
      <c r="F13" s="64"/>
      <c r="G13" s="65"/>
      <c r="H13" s="66"/>
      <c r="I13" s="67"/>
      <c r="J13" s="68"/>
      <c r="K13" s="69"/>
      <c r="L13" s="70"/>
      <c r="M13" s="71"/>
      <c r="N13" s="71"/>
      <c r="O13" s="72"/>
      <c r="P13" s="73"/>
      <c r="Q13" s="73"/>
      <c r="R13" s="74"/>
      <c r="S13" s="75"/>
      <c r="T13" s="129"/>
      <c r="U13" s="130"/>
      <c r="V13" s="131"/>
      <c r="W13" s="129"/>
      <c r="X13" s="130"/>
      <c r="Y13" s="131"/>
      <c r="Z13" s="129"/>
      <c r="AA13" s="130"/>
      <c r="AB13" s="131"/>
      <c r="AC13" s="129"/>
      <c r="AD13" s="130"/>
      <c r="AE13" s="131"/>
      <c r="AF13" s="94">
        <f>_xlfn.IFERROR(100/G13,"")</f>
      </c>
    </row>
    <row r="14" spans="1:32" ht="12.75">
      <c r="A14" s="1">
        <v>26250724</v>
      </c>
      <c r="B14" s="108"/>
      <c r="C14" s="77"/>
      <c r="D14" s="77"/>
      <c r="E14" s="78"/>
      <c r="F14" s="79"/>
      <c r="G14" s="80"/>
      <c r="H14" s="81"/>
      <c r="I14" s="82"/>
      <c r="J14" s="83"/>
      <c r="K14" s="84"/>
      <c r="L14" s="109"/>
      <c r="M14" s="110"/>
      <c r="N14" s="110"/>
      <c r="O14" s="110"/>
      <c r="P14" s="110"/>
      <c r="Q14" s="110"/>
      <c r="R14" s="110"/>
      <c r="S14" s="111"/>
      <c r="T14" s="85"/>
      <c r="U14" s="85"/>
      <c r="V14" s="86"/>
      <c r="W14" s="87"/>
      <c r="X14" s="87"/>
      <c r="Y14" s="88"/>
      <c r="Z14" s="85"/>
      <c r="AA14" s="85"/>
      <c r="AB14" s="86"/>
      <c r="AC14" s="87"/>
      <c r="AD14" s="87"/>
      <c r="AE14" s="88"/>
      <c r="AF14" s="91"/>
    </row>
    <row r="15" spans="1:32" s="2" customFormat="1" ht="12">
      <c r="A15" s="2">
        <v>26250725</v>
      </c>
      <c r="B15" s="112"/>
      <c r="C15" s="52"/>
      <c r="D15" s="52"/>
      <c r="E15" s="44"/>
      <c r="F15" s="40"/>
      <c r="G15" s="42"/>
      <c r="H15" s="46"/>
      <c r="I15" s="48"/>
      <c r="J15" s="50"/>
      <c r="K15" s="28"/>
      <c r="L15" s="101"/>
      <c r="M15" s="54"/>
      <c r="N15" s="54"/>
      <c r="O15" s="55"/>
      <c r="P15" s="10"/>
      <c r="Q15" s="10"/>
      <c r="R15" s="11"/>
      <c r="S15" s="12"/>
      <c r="T15" s="126"/>
      <c r="U15" s="127"/>
      <c r="V15" s="128"/>
      <c r="W15" s="126"/>
      <c r="X15" s="127"/>
      <c r="Y15" s="128"/>
      <c r="Z15" s="126"/>
      <c r="AA15" s="127"/>
      <c r="AB15" s="128"/>
      <c r="AC15" s="126"/>
      <c r="AD15" s="127"/>
      <c r="AE15" s="128"/>
      <c r="AF15" s="92">
        <f>_xlfn.IFERROR(100/G15,"")</f>
      </c>
    </row>
    <row r="16" spans="1:32" ht="12.75">
      <c r="A16" s="1">
        <v>26250725</v>
      </c>
      <c r="B16" s="113"/>
      <c r="C16" s="53"/>
      <c r="D16" s="53"/>
      <c r="E16" s="45"/>
      <c r="F16" s="41"/>
      <c r="G16" s="43"/>
      <c r="H16" s="47"/>
      <c r="I16" s="49"/>
      <c r="J16" s="51"/>
      <c r="K16" s="29"/>
      <c r="L16" s="114"/>
      <c r="M16" s="115"/>
      <c r="N16" s="115"/>
      <c r="O16" s="115"/>
      <c r="P16" s="115"/>
      <c r="Q16" s="115"/>
      <c r="R16" s="115"/>
      <c r="S16" s="116"/>
      <c r="T16" s="56"/>
      <c r="U16" s="56"/>
      <c r="V16" s="57"/>
      <c r="W16" s="58"/>
      <c r="X16" s="58"/>
      <c r="Y16" s="59"/>
      <c r="Z16" s="56"/>
      <c r="AA16" s="56"/>
      <c r="AB16" s="57"/>
      <c r="AC16" s="58"/>
      <c r="AD16" s="58"/>
      <c r="AE16" s="59"/>
      <c r="AF16" s="93"/>
    </row>
    <row r="17" spans="1:32" s="2" customFormat="1" ht="12">
      <c r="A17" s="2">
        <v>10468382</v>
      </c>
      <c r="B17" s="107"/>
      <c r="C17" s="62"/>
      <c r="D17" s="62"/>
      <c r="E17" s="63"/>
      <c r="F17" s="64"/>
      <c r="G17" s="65"/>
      <c r="H17" s="66"/>
      <c r="I17" s="67"/>
      <c r="J17" s="68"/>
      <c r="K17" s="69"/>
      <c r="L17" s="70"/>
      <c r="M17" s="71"/>
      <c r="N17" s="71"/>
      <c r="O17" s="72"/>
      <c r="P17" s="73"/>
      <c r="Q17" s="73"/>
      <c r="R17" s="74"/>
      <c r="S17" s="75"/>
      <c r="T17" s="129"/>
      <c r="U17" s="130"/>
      <c r="V17" s="131"/>
      <c r="W17" s="129"/>
      <c r="X17" s="130"/>
      <c r="Y17" s="131"/>
      <c r="Z17" s="129"/>
      <c r="AA17" s="130"/>
      <c r="AB17" s="131"/>
      <c r="AC17" s="129"/>
      <c r="AD17" s="130"/>
      <c r="AE17" s="131"/>
      <c r="AF17" s="94">
        <f>_xlfn.IFERROR(100/G17,"")</f>
      </c>
    </row>
    <row r="18" spans="1:32" ht="12.75">
      <c r="A18" s="1">
        <v>10468382</v>
      </c>
      <c r="B18" s="108"/>
      <c r="C18" s="77"/>
      <c r="D18" s="77"/>
      <c r="E18" s="78"/>
      <c r="F18" s="79"/>
      <c r="G18" s="80"/>
      <c r="H18" s="81"/>
      <c r="I18" s="82"/>
      <c r="J18" s="83"/>
      <c r="K18" s="84"/>
      <c r="L18" s="109"/>
      <c r="M18" s="110"/>
      <c r="N18" s="110"/>
      <c r="O18" s="110"/>
      <c r="P18" s="110"/>
      <c r="Q18" s="110"/>
      <c r="R18" s="110"/>
      <c r="S18" s="111"/>
      <c r="T18" s="85"/>
      <c r="U18" s="85"/>
      <c r="V18" s="86"/>
      <c r="W18" s="87"/>
      <c r="X18" s="87"/>
      <c r="Y18" s="88"/>
      <c r="Z18" s="85"/>
      <c r="AA18" s="85"/>
      <c r="AB18" s="86"/>
      <c r="AC18" s="87"/>
      <c r="AD18" s="87"/>
      <c r="AE18" s="88"/>
      <c r="AF18" s="91"/>
    </row>
    <row r="19" spans="1:32" s="2" customFormat="1" ht="12">
      <c r="A19" s="2">
        <v>26250726</v>
      </c>
      <c r="B19" s="112"/>
      <c r="C19" s="52"/>
      <c r="D19" s="52"/>
      <c r="E19" s="44"/>
      <c r="F19" s="40"/>
      <c r="G19" s="42"/>
      <c r="H19" s="46"/>
      <c r="I19" s="48"/>
      <c r="J19" s="50"/>
      <c r="K19" s="28"/>
      <c r="L19" s="101"/>
      <c r="M19" s="54"/>
      <c r="N19" s="54"/>
      <c r="O19" s="55"/>
      <c r="P19" s="10"/>
      <c r="Q19" s="10"/>
      <c r="R19" s="11"/>
      <c r="S19" s="12"/>
      <c r="T19" s="126"/>
      <c r="U19" s="127"/>
      <c r="V19" s="128"/>
      <c r="W19" s="126"/>
      <c r="X19" s="127"/>
      <c r="Y19" s="128"/>
      <c r="Z19" s="126"/>
      <c r="AA19" s="127"/>
      <c r="AB19" s="128"/>
      <c r="AC19" s="126"/>
      <c r="AD19" s="127"/>
      <c r="AE19" s="128"/>
      <c r="AF19" s="92">
        <f>_xlfn.IFERROR(100/G19,"")</f>
      </c>
    </row>
    <row r="20" spans="1:32" ht="12.75">
      <c r="A20" s="1">
        <v>26250726</v>
      </c>
      <c r="B20" s="113"/>
      <c r="C20" s="53"/>
      <c r="D20" s="53"/>
      <c r="E20" s="45"/>
      <c r="F20" s="41"/>
      <c r="G20" s="43"/>
      <c r="H20" s="47"/>
      <c r="I20" s="49"/>
      <c r="J20" s="51"/>
      <c r="K20" s="29"/>
      <c r="L20" s="114"/>
      <c r="M20" s="115"/>
      <c r="N20" s="115"/>
      <c r="O20" s="115"/>
      <c r="P20" s="115"/>
      <c r="Q20" s="115"/>
      <c r="R20" s="115"/>
      <c r="S20" s="116"/>
      <c r="T20" s="56"/>
      <c r="U20" s="56"/>
      <c r="V20" s="57"/>
      <c r="W20" s="58"/>
      <c r="X20" s="58"/>
      <c r="Y20" s="59"/>
      <c r="Z20" s="56"/>
      <c r="AA20" s="56"/>
      <c r="AB20" s="57"/>
      <c r="AC20" s="58"/>
      <c r="AD20" s="58"/>
      <c r="AE20" s="59"/>
      <c r="AF20" s="93"/>
    </row>
    <row r="21" spans="1:32" s="2" customFormat="1" ht="12">
      <c r="A21" s="2">
        <v>26250727</v>
      </c>
      <c r="B21" s="107"/>
      <c r="C21" s="62"/>
      <c r="D21" s="62"/>
      <c r="E21" s="63"/>
      <c r="F21" s="64"/>
      <c r="G21" s="65"/>
      <c r="H21" s="66"/>
      <c r="I21" s="67"/>
      <c r="J21" s="68"/>
      <c r="K21" s="69"/>
      <c r="L21" s="70"/>
      <c r="M21" s="71"/>
      <c r="N21" s="71"/>
      <c r="O21" s="72"/>
      <c r="P21" s="73"/>
      <c r="Q21" s="73"/>
      <c r="R21" s="74"/>
      <c r="S21" s="75"/>
      <c r="T21" s="129"/>
      <c r="U21" s="130"/>
      <c r="V21" s="131"/>
      <c r="W21" s="129"/>
      <c r="X21" s="130"/>
      <c r="Y21" s="131"/>
      <c r="Z21" s="129"/>
      <c r="AA21" s="130"/>
      <c r="AB21" s="131"/>
      <c r="AC21" s="129"/>
      <c r="AD21" s="130"/>
      <c r="AE21" s="131"/>
      <c r="AF21" s="94">
        <f>_xlfn.IFERROR(100/G21,"")</f>
      </c>
    </row>
    <row r="22" spans="1:32" ht="12.75">
      <c r="A22" s="1">
        <v>26250727</v>
      </c>
      <c r="B22" s="108"/>
      <c r="C22" s="77"/>
      <c r="D22" s="77"/>
      <c r="E22" s="78"/>
      <c r="F22" s="79"/>
      <c r="G22" s="80"/>
      <c r="H22" s="81"/>
      <c r="I22" s="82"/>
      <c r="J22" s="83"/>
      <c r="K22" s="84"/>
      <c r="L22" s="109"/>
      <c r="M22" s="110"/>
      <c r="N22" s="110"/>
      <c r="O22" s="110"/>
      <c r="P22" s="110"/>
      <c r="Q22" s="110"/>
      <c r="R22" s="110"/>
      <c r="S22" s="111"/>
      <c r="T22" s="85"/>
      <c r="U22" s="85"/>
      <c r="V22" s="86"/>
      <c r="W22" s="87"/>
      <c r="X22" s="87"/>
      <c r="Y22" s="88"/>
      <c r="Z22" s="85"/>
      <c r="AA22" s="85"/>
      <c r="AB22" s="86"/>
      <c r="AC22" s="87"/>
      <c r="AD22" s="87"/>
      <c r="AE22" s="88"/>
      <c r="AF22" s="91"/>
    </row>
    <row r="23" spans="1:32" s="2" customFormat="1" ht="12">
      <c r="A23" s="2">
        <v>26250728</v>
      </c>
      <c r="B23" s="112"/>
      <c r="C23" s="52"/>
      <c r="D23" s="52"/>
      <c r="E23" s="44"/>
      <c r="F23" s="40"/>
      <c r="G23" s="42"/>
      <c r="H23" s="46"/>
      <c r="I23" s="48"/>
      <c r="J23" s="50"/>
      <c r="K23" s="28"/>
      <c r="L23" s="101"/>
      <c r="M23" s="54"/>
      <c r="N23" s="54"/>
      <c r="O23" s="55"/>
      <c r="P23" s="10"/>
      <c r="Q23" s="10"/>
      <c r="R23" s="11"/>
      <c r="S23" s="12"/>
      <c r="T23" s="126"/>
      <c r="U23" s="127"/>
      <c r="V23" s="128"/>
      <c r="W23" s="126"/>
      <c r="X23" s="127"/>
      <c r="Y23" s="128"/>
      <c r="Z23" s="126"/>
      <c r="AA23" s="127"/>
      <c r="AB23" s="128"/>
      <c r="AC23" s="126"/>
      <c r="AD23" s="127"/>
      <c r="AE23" s="128"/>
      <c r="AF23" s="92">
        <f>_xlfn.IFERROR(100/G23,"")</f>
      </c>
    </row>
    <row r="24" spans="1:32" ht="12.75">
      <c r="A24" s="1">
        <v>26250728</v>
      </c>
      <c r="B24" s="113"/>
      <c r="C24" s="53"/>
      <c r="D24" s="53"/>
      <c r="E24" s="45"/>
      <c r="F24" s="41"/>
      <c r="G24" s="43"/>
      <c r="H24" s="47"/>
      <c r="I24" s="49"/>
      <c r="J24" s="51"/>
      <c r="K24" s="29"/>
      <c r="L24" s="114"/>
      <c r="M24" s="115"/>
      <c r="N24" s="115"/>
      <c r="O24" s="115"/>
      <c r="P24" s="115"/>
      <c r="Q24" s="115"/>
      <c r="R24" s="115"/>
      <c r="S24" s="116"/>
      <c r="T24" s="56"/>
      <c r="U24" s="56"/>
      <c r="V24" s="57"/>
      <c r="W24" s="58"/>
      <c r="X24" s="58"/>
      <c r="Y24" s="59"/>
      <c r="Z24" s="56"/>
      <c r="AA24" s="56"/>
      <c r="AB24" s="57"/>
      <c r="AC24" s="58"/>
      <c r="AD24" s="58"/>
      <c r="AE24" s="59"/>
      <c r="AF24" s="93"/>
    </row>
    <row r="25" spans="1:32" s="2" customFormat="1" ht="12">
      <c r="A25" s="2">
        <v>26250730</v>
      </c>
      <c r="B25" s="107"/>
      <c r="C25" s="62"/>
      <c r="D25" s="62"/>
      <c r="E25" s="63"/>
      <c r="F25" s="64"/>
      <c r="G25" s="65"/>
      <c r="H25" s="66"/>
      <c r="I25" s="67"/>
      <c r="J25" s="68"/>
      <c r="K25" s="69"/>
      <c r="L25" s="70"/>
      <c r="M25" s="71"/>
      <c r="N25" s="71"/>
      <c r="O25" s="72"/>
      <c r="P25" s="73"/>
      <c r="Q25" s="73"/>
      <c r="R25" s="74"/>
      <c r="S25" s="75"/>
      <c r="T25" s="129"/>
      <c r="U25" s="130"/>
      <c r="V25" s="131"/>
      <c r="W25" s="129"/>
      <c r="X25" s="130"/>
      <c r="Y25" s="131"/>
      <c r="Z25" s="129"/>
      <c r="AA25" s="130"/>
      <c r="AB25" s="131"/>
      <c r="AC25" s="129"/>
      <c r="AD25" s="130"/>
      <c r="AE25" s="131"/>
      <c r="AF25" s="94">
        <f>_xlfn.IFERROR(100/G25,"")</f>
      </c>
    </row>
    <row r="26" spans="1:32" ht="12.75">
      <c r="A26" s="1">
        <v>26250730</v>
      </c>
      <c r="B26" s="108"/>
      <c r="C26" s="77"/>
      <c r="D26" s="77"/>
      <c r="E26" s="78"/>
      <c r="F26" s="79"/>
      <c r="G26" s="80"/>
      <c r="H26" s="81"/>
      <c r="I26" s="82"/>
      <c r="J26" s="83"/>
      <c r="K26" s="84"/>
      <c r="L26" s="109"/>
      <c r="M26" s="122"/>
      <c r="N26" s="122"/>
      <c r="O26" s="122"/>
      <c r="P26" s="122"/>
      <c r="Q26" s="122"/>
      <c r="R26" s="122"/>
      <c r="S26" s="123"/>
      <c r="T26" s="85"/>
      <c r="U26" s="85"/>
      <c r="V26" s="86"/>
      <c r="W26" s="87"/>
      <c r="X26" s="87"/>
      <c r="Y26" s="88"/>
      <c r="Z26" s="85"/>
      <c r="AA26" s="85"/>
      <c r="AB26" s="86"/>
      <c r="AC26" s="87"/>
      <c r="AD26" s="87"/>
      <c r="AE26" s="88"/>
      <c r="AF26" s="91"/>
    </row>
    <row r="27" spans="1:32" s="2" customFormat="1" ht="12">
      <c r="A27" s="2">
        <v>26002893</v>
      </c>
      <c r="B27" s="112"/>
      <c r="C27" s="52"/>
      <c r="D27" s="52"/>
      <c r="E27" s="44"/>
      <c r="F27" s="40"/>
      <c r="G27" s="42"/>
      <c r="H27" s="46"/>
      <c r="I27" s="48"/>
      <c r="J27" s="50"/>
      <c r="K27" s="28"/>
      <c r="L27" s="101"/>
      <c r="M27" s="54"/>
      <c r="N27" s="54"/>
      <c r="O27" s="55"/>
      <c r="P27" s="10"/>
      <c r="Q27" s="10"/>
      <c r="R27" s="11"/>
      <c r="S27" s="12"/>
      <c r="T27" s="126"/>
      <c r="U27" s="127"/>
      <c r="V27" s="128"/>
      <c r="W27" s="126"/>
      <c r="X27" s="127"/>
      <c r="Y27" s="128"/>
      <c r="Z27" s="126"/>
      <c r="AA27" s="127"/>
      <c r="AB27" s="128"/>
      <c r="AC27" s="126"/>
      <c r="AD27" s="127"/>
      <c r="AE27" s="128"/>
      <c r="AF27" s="92">
        <f>_xlfn.IFERROR(100/G27,"")</f>
      </c>
    </row>
    <row r="28" spans="1:32" ht="12.75">
      <c r="A28" s="1">
        <v>26002893</v>
      </c>
      <c r="B28" s="113"/>
      <c r="C28" s="53"/>
      <c r="D28" s="53"/>
      <c r="E28" s="45"/>
      <c r="F28" s="41"/>
      <c r="G28" s="43"/>
      <c r="H28" s="47"/>
      <c r="I28" s="49"/>
      <c r="J28" s="51"/>
      <c r="K28" s="29"/>
      <c r="L28" s="114"/>
      <c r="M28" s="115"/>
      <c r="N28" s="115"/>
      <c r="O28" s="115"/>
      <c r="P28" s="115"/>
      <c r="Q28" s="115"/>
      <c r="R28" s="115"/>
      <c r="S28" s="116"/>
      <c r="T28" s="56"/>
      <c r="U28" s="56"/>
      <c r="V28" s="57"/>
      <c r="W28" s="58"/>
      <c r="X28" s="58"/>
      <c r="Y28" s="59"/>
      <c r="Z28" s="56"/>
      <c r="AA28" s="56"/>
      <c r="AB28" s="57"/>
      <c r="AC28" s="58"/>
      <c r="AD28" s="58"/>
      <c r="AE28" s="59"/>
      <c r="AF28" s="93"/>
    </row>
    <row r="29" spans="1:32" s="2" customFormat="1" ht="12">
      <c r="A29" s="2">
        <v>23704487</v>
      </c>
      <c r="B29" s="107"/>
      <c r="C29" s="62"/>
      <c r="D29" s="62"/>
      <c r="E29" s="63"/>
      <c r="F29" s="64"/>
      <c r="G29" s="65"/>
      <c r="H29" s="66"/>
      <c r="I29" s="67"/>
      <c r="J29" s="68"/>
      <c r="K29" s="69"/>
      <c r="L29" s="70"/>
      <c r="M29" s="71"/>
      <c r="N29" s="71"/>
      <c r="O29" s="72"/>
      <c r="P29" s="73"/>
      <c r="Q29" s="73"/>
      <c r="R29" s="74"/>
      <c r="S29" s="75"/>
      <c r="T29" s="129"/>
      <c r="U29" s="130"/>
      <c r="V29" s="131"/>
      <c r="W29" s="129"/>
      <c r="X29" s="130"/>
      <c r="Y29" s="131"/>
      <c r="Z29" s="129"/>
      <c r="AA29" s="130"/>
      <c r="AB29" s="131"/>
      <c r="AC29" s="129"/>
      <c r="AD29" s="130"/>
      <c r="AE29" s="131"/>
      <c r="AF29" s="94">
        <f>_xlfn.IFERROR(100/G29,"")</f>
      </c>
    </row>
    <row r="30" spans="1:32" ht="12.75">
      <c r="A30" s="1">
        <v>23704487</v>
      </c>
      <c r="B30" s="108"/>
      <c r="C30" s="77"/>
      <c r="D30" s="77"/>
      <c r="E30" s="78"/>
      <c r="F30" s="79"/>
      <c r="G30" s="80"/>
      <c r="H30" s="81"/>
      <c r="I30" s="82"/>
      <c r="J30" s="83"/>
      <c r="K30" s="84"/>
      <c r="L30" s="109"/>
      <c r="M30" s="110"/>
      <c r="N30" s="110"/>
      <c r="O30" s="110"/>
      <c r="P30" s="110"/>
      <c r="Q30" s="110"/>
      <c r="R30" s="110"/>
      <c r="S30" s="111"/>
      <c r="T30" s="85"/>
      <c r="U30" s="85"/>
      <c r="V30" s="86"/>
      <c r="W30" s="87"/>
      <c r="X30" s="87"/>
      <c r="Y30" s="88"/>
      <c r="Z30" s="85"/>
      <c r="AA30" s="85"/>
      <c r="AB30" s="86"/>
      <c r="AC30" s="87"/>
      <c r="AD30" s="87"/>
      <c r="AE30" s="88"/>
      <c r="AF30" s="91"/>
    </row>
    <row r="31" spans="1:32" s="2" customFormat="1" ht="12">
      <c r="A31" s="2">
        <v>26250732</v>
      </c>
      <c r="B31" s="112"/>
      <c r="C31" s="52"/>
      <c r="D31" s="52"/>
      <c r="E31" s="44"/>
      <c r="F31" s="40"/>
      <c r="G31" s="42"/>
      <c r="H31" s="46"/>
      <c r="I31" s="48"/>
      <c r="J31" s="50"/>
      <c r="K31" s="28"/>
      <c r="L31" s="101"/>
      <c r="M31" s="54"/>
      <c r="N31" s="54"/>
      <c r="O31" s="55"/>
      <c r="P31" s="10"/>
      <c r="Q31" s="10"/>
      <c r="R31" s="11"/>
      <c r="S31" s="12"/>
      <c r="T31" s="126"/>
      <c r="U31" s="127"/>
      <c r="V31" s="128"/>
      <c r="W31" s="126"/>
      <c r="X31" s="127"/>
      <c r="Y31" s="128"/>
      <c r="Z31" s="126"/>
      <c r="AA31" s="127"/>
      <c r="AB31" s="128"/>
      <c r="AC31" s="126"/>
      <c r="AD31" s="127"/>
      <c r="AE31" s="128"/>
      <c r="AF31" s="92">
        <f>_xlfn.IFERROR(100/G31,"")</f>
      </c>
    </row>
    <row r="32" spans="1:32" ht="12.75">
      <c r="A32" s="1">
        <v>26250732</v>
      </c>
      <c r="B32" s="113"/>
      <c r="C32" s="53"/>
      <c r="D32" s="53"/>
      <c r="E32" s="45"/>
      <c r="F32" s="41"/>
      <c r="G32" s="43"/>
      <c r="H32" s="47"/>
      <c r="I32" s="49"/>
      <c r="J32" s="51"/>
      <c r="K32" s="29"/>
      <c r="L32" s="114"/>
      <c r="M32" s="115"/>
      <c r="N32" s="115"/>
      <c r="O32" s="115"/>
      <c r="P32" s="115"/>
      <c r="Q32" s="115"/>
      <c r="R32" s="115"/>
      <c r="S32" s="116"/>
      <c r="T32" s="56"/>
      <c r="U32" s="56"/>
      <c r="V32" s="57"/>
      <c r="W32" s="58"/>
      <c r="X32" s="58"/>
      <c r="Y32" s="59"/>
      <c r="Z32" s="56"/>
      <c r="AA32" s="56"/>
      <c r="AB32" s="57"/>
      <c r="AC32" s="58"/>
      <c r="AD32" s="58"/>
      <c r="AE32" s="59"/>
      <c r="AF32" s="93"/>
    </row>
    <row r="33" spans="1:32" s="2" customFormat="1" ht="12">
      <c r="A33" s="2">
        <v>5447444</v>
      </c>
      <c r="B33" s="107"/>
      <c r="C33" s="62"/>
      <c r="D33" s="62"/>
      <c r="E33" s="63"/>
      <c r="F33" s="64"/>
      <c r="G33" s="65"/>
      <c r="H33" s="66"/>
      <c r="I33" s="67"/>
      <c r="J33" s="68"/>
      <c r="K33" s="69"/>
      <c r="L33" s="70"/>
      <c r="M33" s="71"/>
      <c r="N33" s="71"/>
      <c r="O33" s="72"/>
      <c r="P33" s="73"/>
      <c r="Q33" s="73"/>
      <c r="R33" s="74"/>
      <c r="S33" s="75"/>
      <c r="T33" s="129"/>
      <c r="U33" s="130"/>
      <c r="V33" s="131"/>
      <c r="W33" s="129"/>
      <c r="X33" s="130"/>
      <c r="Y33" s="131"/>
      <c r="Z33" s="129"/>
      <c r="AA33" s="130"/>
      <c r="AB33" s="131"/>
      <c r="AC33" s="129"/>
      <c r="AD33" s="130"/>
      <c r="AE33" s="131"/>
      <c r="AF33" s="94">
        <f>_xlfn.IFERROR(100/G33,"")</f>
      </c>
    </row>
    <row r="34" spans="1:32" ht="12.75">
      <c r="A34" s="1">
        <v>5447444</v>
      </c>
      <c r="B34" s="108"/>
      <c r="C34" s="77"/>
      <c r="D34" s="77"/>
      <c r="E34" s="78"/>
      <c r="F34" s="79"/>
      <c r="G34" s="80"/>
      <c r="H34" s="81"/>
      <c r="I34" s="82"/>
      <c r="J34" s="83"/>
      <c r="K34" s="84"/>
      <c r="L34" s="109"/>
      <c r="M34" s="110"/>
      <c r="N34" s="110"/>
      <c r="O34" s="110"/>
      <c r="P34" s="110"/>
      <c r="Q34" s="110"/>
      <c r="R34" s="110"/>
      <c r="S34" s="111"/>
      <c r="T34" s="85"/>
      <c r="U34" s="85"/>
      <c r="V34" s="86"/>
      <c r="W34" s="87"/>
      <c r="X34" s="87"/>
      <c r="Y34" s="88"/>
      <c r="Z34" s="85"/>
      <c r="AA34" s="85"/>
      <c r="AB34" s="86"/>
      <c r="AC34" s="87"/>
      <c r="AD34" s="87"/>
      <c r="AE34" s="88"/>
      <c r="AF34" s="91"/>
    </row>
    <row r="35" spans="1:32" s="2" customFormat="1" ht="12">
      <c r="A35" s="2">
        <v>11110179</v>
      </c>
      <c r="B35" s="112"/>
      <c r="C35" s="52"/>
      <c r="D35" s="52"/>
      <c r="E35" s="44"/>
      <c r="F35" s="40"/>
      <c r="G35" s="42"/>
      <c r="H35" s="46"/>
      <c r="I35" s="48"/>
      <c r="J35" s="50"/>
      <c r="K35" s="28"/>
      <c r="L35" s="101"/>
      <c r="M35" s="54"/>
      <c r="N35" s="54"/>
      <c r="O35" s="55"/>
      <c r="P35" s="10"/>
      <c r="Q35" s="10"/>
      <c r="R35" s="11"/>
      <c r="S35" s="12"/>
      <c r="T35" s="126"/>
      <c r="U35" s="127"/>
      <c r="V35" s="128"/>
      <c r="W35" s="126"/>
      <c r="X35" s="127"/>
      <c r="Y35" s="128"/>
      <c r="Z35" s="126"/>
      <c r="AA35" s="127"/>
      <c r="AB35" s="128"/>
      <c r="AC35" s="126"/>
      <c r="AD35" s="127"/>
      <c r="AE35" s="128"/>
      <c r="AF35" s="92">
        <f>_xlfn.IFERROR(100/G35,"")</f>
      </c>
    </row>
    <row r="36" spans="1:32" ht="12.75">
      <c r="A36" s="1">
        <v>11110179</v>
      </c>
      <c r="B36" s="113"/>
      <c r="C36" s="53"/>
      <c r="D36" s="53"/>
      <c r="E36" s="45"/>
      <c r="F36" s="41"/>
      <c r="G36" s="43"/>
      <c r="H36" s="47"/>
      <c r="I36" s="49"/>
      <c r="J36" s="51"/>
      <c r="K36" s="29"/>
      <c r="L36" s="114"/>
      <c r="M36" s="115"/>
      <c r="N36" s="115"/>
      <c r="O36" s="115"/>
      <c r="P36" s="115"/>
      <c r="Q36" s="115"/>
      <c r="R36" s="115"/>
      <c r="S36" s="116"/>
      <c r="T36" s="56"/>
      <c r="U36" s="56"/>
      <c r="V36" s="57"/>
      <c r="W36" s="58"/>
      <c r="X36" s="58"/>
      <c r="Y36" s="59"/>
      <c r="Z36" s="56"/>
      <c r="AA36" s="56"/>
      <c r="AB36" s="57"/>
      <c r="AC36" s="58"/>
      <c r="AD36" s="58"/>
      <c r="AE36" s="59"/>
      <c r="AF36" s="93"/>
    </row>
    <row r="37" spans="1:32" s="2" customFormat="1" ht="12">
      <c r="A37" s="2">
        <v>13180674</v>
      </c>
      <c r="B37" s="107"/>
      <c r="C37" s="62"/>
      <c r="D37" s="62"/>
      <c r="E37" s="63"/>
      <c r="F37" s="64"/>
      <c r="G37" s="65"/>
      <c r="H37" s="66"/>
      <c r="I37" s="67"/>
      <c r="J37" s="68"/>
      <c r="K37" s="69"/>
      <c r="L37" s="70"/>
      <c r="M37" s="71"/>
      <c r="N37" s="71"/>
      <c r="O37" s="72"/>
      <c r="P37" s="73"/>
      <c r="Q37" s="73"/>
      <c r="R37" s="74"/>
      <c r="S37" s="75"/>
      <c r="T37" s="129"/>
      <c r="U37" s="130"/>
      <c r="V37" s="131"/>
      <c r="W37" s="129"/>
      <c r="X37" s="130"/>
      <c r="Y37" s="131"/>
      <c r="Z37" s="129"/>
      <c r="AA37" s="130"/>
      <c r="AB37" s="131"/>
      <c r="AC37" s="129"/>
      <c r="AD37" s="130"/>
      <c r="AE37" s="131"/>
      <c r="AF37" s="94">
        <f>_xlfn.IFERROR(100/G37,"")</f>
      </c>
    </row>
    <row r="38" spans="1:32" ht="12.75">
      <c r="A38" s="1">
        <v>13180674</v>
      </c>
      <c r="B38" s="108"/>
      <c r="C38" s="77"/>
      <c r="D38" s="77"/>
      <c r="E38" s="78"/>
      <c r="F38" s="79"/>
      <c r="G38" s="80"/>
      <c r="H38" s="81"/>
      <c r="I38" s="82"/>
      <c r="J38" s="83"/>
      <c r="K38" s="84"/>
      <c r="L38" s="109"/>
      <c r="M38" s="110"/>
      <c r="N38" s="110"/>
      <c r="O38" s="110"/>
      <c r="P38" s="110"/>
      <c r="Q38" s="110"/>
      <c r="R38" s="110"/>
      <c r="S38" s="111"/>
      <c r="T38" s="85"/>
      <c r="U38" s="85"/>
      <c r="V38" s="86"/>
      <c r="W38" s="87"/>
      <c r="X38" s="87"/>
      <c r="Y38" s="88"/>
      <c r="Z38" s="85"/>
      <c r="AA38" s="85"/>
      <c r="AB38" s="86"/>
      <c r="AC38" s="87"/>
      <c r="AD38" s="87"/>
      <c r="AE38" s="88"/>
      <c r="AF38" s="91"/>
    </row>
    <row r="39" spans="2:32" s="2" customFormat="1" ht="12">
      <c r="B39" s="112"/>
      <c r="C39" s="52"/>
      <c r="D39" s="52"/>
      <c r="E39" s="44"/>
      <c r="F39" s="40"/>
      <c r="G39" s="42"/>
      <c r="H39" s="46"/>
      <c r="I39" s="48"/>
      <c r="J39" s="50"/>
      <c r="K39" s="28"/>
      <c r="L39" s="101"/>
      <c r="M39" s="54"/>
      <c r="N39" s="54"/>
      <c r="O39" s="55"/>
      <c r="P39" s="10"/>
      <c r="Q39" s="10"/>
      <c r="R39" s="11"/>
      <c r="S39" s="12"/>
      <c r="T39" s="126"/>
      <c r="U39" s="127"/>
      <c r="V39" s="128"/>
      <c r="W39" s="126"/>
      <c r="X39" s="127"/>
      <c r="Y39" s="128"/>
      <c r="Z39" s="126"/>
      <c r="AA39" s="127"/>
      <c r="AB39" s="128"/>
      <c r="AC39" s="126"/>
      <c r="AD39" s="127"/>
      <c r="AE39" s="128"/>
      <c r="AF39" s="92">
        <f>_xlfn.IFERROR(100/G39,"")</f>
      </c>
    </row>
    <row r="40" spans="1:32" ht="12.75">
      <c r="A40" s="1"/>
      <c r="B40" s="113"/>
      <c r="C40" s="53"/>
      <c r="D40" s="53"/>
      <c r="E40" s="45"/>
      <c r="F40" s="41"/>
      <c r="G40" s="43"/>
      <c r="H40" s="47"/>
      <c r="I40" s="49"/>
      <c r="J40" s="51"/>
      <c r="K40" s="29"/>
      <c r="L40" s="114"/>
      <c r="M40" s="115"/>
      <c r="N40" s="115"/>
      <c r="O40" s="115"/>
      <c r="P40" s="115"/>
      <c r="Q40" s="115"/>
      <c r="R40" s="115"/>
      <c r="S40" s="116"/>
      <c r="T40" s="56"/>
      <c r="U40" s="56"/>
      <c r="V40" s="57"/>
      <c r="W40" s="58"/>
      <c r="X40" s="58"/>
      <c r="Y40" s="59"/>
      <c r="Z40" s="56"/>
      <c r="AA40" s="56"/>
      <c r="AB40" s="57"/>
      <c r="AC40" s="58"/>
      <c r="AD40" s="58"/>
      <c r="AE40" s="59"/>
      <c r="AF40" s="93"/>
    </row>
    <row r="41" spans="2:32" s="2" customFormat="1" ht="12">
      <c r="B41" s="107"/>
      <c r="C41" s="62"/>
      <c r="D41" s="62"/>
      <c r="E41" s="63"/>
      <c r="F41" s="64"/>
      <c r="G41" s="65"/>
      <c r="H41" s="66"/>
      <c r="I41" s="67"/>
      <c r="J41" s="68"/>
      <c r="K41" s="69"/>
      <c r="L41" s="70"/>
      <c r="M41" s="71"/>
      <c r="N41" s="71"/>
      <c r="O41" s="72"/>
      <c r="P41" s="73"/>
      <c r="Q41" s="73"/>
      <c r="R41" s="74"/>
      <c r="S41" s="75"/>
      <c r="T41" s="129"/>
      <c r="U41" s="130"/>
      <c r="V41" s="131"/>
      <c r="W41" s="129"/>
      <c r="X41" s="130"/>
      <c r="Y41" s="131"/>
      <c r="Z41" s="129"/>
      <c r="AA41" s="130"/>
      <c r="AB41" s="131"/>
      <c r="AC41" s="129"/>
      <c r="AD41" s="130"/>
      <c r="AE41" s="131"/>
      <c r="AF41" s="94">
        <f>_xlfn.IFERROR(100/G41,"")</f>
      </c>
    </row>
    <row r="42" spans="1:32" ht="12.75">
      <c r="A42" s="1"/>
      <c r="B42" s="108"/>
      <c r="C42" s="77"/>
      <c r="D42" s="77"/>
      <c r="E42" s="78"/>
      <c r="F42" s="79"/>
      <c r="G42" s="80"/>
      <c r="H42" s="81"/>
      <c r="I42" s="82"/>
      <c r="J42" s="83"/>
      <c r="K42" s="84"/>
      <c r="L42" s="109"/>
      <c r="M42" s="110"/>
      <c r="N42" s="110"/>
      <c r="O42" s="110"/>
      <c r="P42" s="110"/>
      <c r="Q42" s="110"/>
      <c r="R42" s="110"/>
      <c r="S42" s="111"/>
      <c r="T42" s="85"/>
      <c r="U42" s="85"/>
      <c r="V42" s="86"/>
      <c r="W42" s="87"/>
      <c r="X42" s="87"/>
      <c r="Y42" s="88"/>
      <c r="Z42" s="85"/>
      <c r="AA42" s="85"/>
      <c r="AB42" s="86"/>
      <c r="AC42" s="87"/>
      <c r="AD42" s="87"/>
      <c r="AE42" s="88"/>
      <c r="AF42" s="91"/>
    </row>
    <row r="43" spans="2:32" s="2" customFormat="1" ht="12">
      <c r="B43" s="112"/>
      <c r="C43" s="52"/>
      <c r="D43" s="52"/>
      <c r="E43" s="44"/>
      <c r="F43" s="40"/>
      <c r="G43" s="42"/>
      <c r="H43" s="46"/>
      <c r="I43" s="48"/>
      <c r="J43" s="50"/>
      <c r="K43" s="28"/>
      <c r="L43" s="101"/>
      <c r="M43" s="54"/>
      <c r="N43" s="54"/>
      <c r="O43" s="55"/>
      <c r="P43" s="10"/>
      <c r="Q43" s="10"/>
      <c r="R43" s="11"/>
      <c r="S43" s="12"/>
      <c r="T43" s="126"/>
      <c r="U43" s="127"/>
      <c r="V43" s="128"/>
      <c r="W43" s="126"/>
      <c r="X43" s="127"/>
      <c r="Y43" s="128"/>
      <c r="Z43" s="126"/>
      <c r="AA43" s="127"/>
      <c r="AB43" s="128"/>
      <c r="AC43" s="126"/>
      <c r="AD43" s="127"/>
      <c r="AE43" s="128"/>
      <c r="AF43" s="92">
        <f>_xlfn.IFERROR(100/G43,"")</f>
      </c>
    </row>
    <row r="44" spans="1:32" ht="12.75">
      <c r="A44" s="1"/>
      <c r="B44" s="113"/>
      <c r="C44" s="53"/>
      <c r="D44" s="53"/>
      <c r="E44" s="45"/>
      <c r="F44" s="41"/>
      <c r="G44" s="43"/>
      <c r="H44" s="47"/>
      <c r="I44" s="49"/>
      <c r="J44" s="51"/>
      <c r="K44" s="29"/>
      <c r="L44" s="114"/>
      <c r="M44" s="115"/>
      <c r="N44" s="115"/>
      <c r="O44" s="115"/>
      <c r="P44" s="115"/>
      <c r="Q44" s="115"/>
      <c r="R44" s="115"/>
      <c r="S44" s="116"/>
      <c r="T44" s="56"/>
      <c r="U44" s="56"/>
      <c r="V44" s="57"/>
      <c r="W44" s="58"/>
      <c r="X44" s="58"/>
      <c r="Y44" s="59"/>
      <c r="Z44" s="56"/>
      <c r="AA44" s="56"/>
      <c r="AB44" s="57"/>
      <c r="AC44" s="58"/>
      <c r="AD44" s="58"/>
      <c r="AE44" s="59"/>
      <c r="AF44" s="93"/>
    </row>
    <row r="45" spans="2:32" s="2" customFormat="1" ht="12">
      <c r="B45" s="107"/>
      <c r="C45" s="62"/>
      <c r="D45" s="62"/>
      <c r="E45" s="63"/>
      <c r="F45" s="64"/>
      <c r="G45" s="65"/>
      <c r="H45" s="66"/>
      <c r="I45" s="67"/>
      <c r="J45" s="68"/>
      <c r="K45" s="69"/>
      <c r="L45" s="70"/>
      <c r="M45" s="71"/>
      <c r="N45" s="71"/>
      <c r="O45" s="72"/>
      <c r="P45" s="73"/>
      <c r="Q45" s="73"/>
      <c r="R45" s="74"/>
      <c r="S45" s="75"/>
      <c r="T45" s="129"/>
      <c r="U45" s="130"/>
      <c r="V45" s="131"/>
      <c r="W45" s="129"/>
      <c r="X45" s="130"/>
      <c r="Y45" s="131"/>
      <c r="Z45" s="129"/>
      <c r="AA45" s="130"/>
      <c r="AB45" s="131"/>
      <c r="AC45" s="129"/>
      <c r="AD45" s="130"/>
      <c r="AE45" s="131"/>
      <c r="AF45" s="94">
        <f>_xlfn.IFERROR(100/G45,"")</f>
      </c>
    </row>
    <row r="46" spans="1:32" ht="12.75">
      <c r="A46" s="1"/>
      <c r="B46" s="108"/>
      <c r="C46" s="77"/>
      <c r="D46" s="77"/>
      <c r="E46" s="78"/>
      <c r="F46" s="79"/>
      <c r="G46" s="80"/>
      <c r="H46" s="81"/>
      <c r="I46" s="82"/>
      <c r="J46" s="83"/>
      <c r="K46" s="84"/>
      <c r="L46" s="109"/>
      <c r="M46" s="110"/>
      <c r="N46" s="110"/>
      <c r="O46" s="110"/>
      <c r="P46" s="110"/>
      <c r="Q46" s="110"/>
      <c r="R46" s="110"/>
      <c r="S46" s="111"/>
      <c r="T46" s="85"/>
      <c r="U46" s="85"/>
      <c r="V46" s="86"/>
      <c r="W46" s="87"/>
      <c r="X46" s="87"/>
      <c r="Y46" s="88"/>
      <c r="Z46" s="85"/>
      <c r="AA46" s="85"/>
      <c r="AB46" s="86"/>
      <c r="AC46" s="87"/>
      <c r="AD46" s="87"/>
      <c r="AE46" s="88"/>
      <c r="AF46" s="91"/>
    </row>
    <row r="47" spans="2:32" s="2" customFormat="1" ht="12">
      <c r="B47" s="112"/>
      <c r="C47" s="52"/>
      <c r="D47" s="52"/>
      <c r="E47" s="44"/>
      <c r="F47" s="40"/>
      <c r="G47" s="42"/>
      <c r="H47" s="46"/>
      <c r="I47" s="48"/>
      <c r="J47" s="50"/>
      <c r="K47" s="28"/>
      <c r="L47" s="101"/>
      <c r="M47" s="54"/>
      <c r="N47" s="54"/>
      <c r="O47" s="55"/>
      <c r="P47" s="10"/>
      <c r="Q47" s="10"/>
      <c r="R47" s="11"/>
      <c r="S47" s="12"/>
      <c r="T47" s="126"/>
      <c r="U47" s="127"/>
      <c r="V47" s="128"/>
      <c r="W47" s="126"/>
      <c r="X47" s="127"/>
      <c r="Y47" s="128"/>
      <c r="Z47" s="126"/>
      <c r="AA47" s="127"/>
      <c r="AB47" s="128"/>
      <c r="AC47" s="126"/>
      <c r="AD47" s="127"/>
      <c r="AE47" s="128"/>
      <c r="AF47" s="92">
        <f>_xlfn.IFERROR(100/G47,"")</f>
      </c>
    </row>
    <row r="48" spans="1:32" ht="12.75">
      <c r="A48" s="1"/>
      <c r="B48" s="113"/>
      <c r="C48" s="53"/>
      <c r="D48" s="53"/>
      <c r="E48" s="45"/>
      <c r="F48" s="41"/>
      <c r="G48" s="43"/>
      <c r="H48" s="47"/>
      <c r="I48" s="49"/>
      <c r="J48" s="51"/>
      <c r="K48" s="29"/>
      <c r="L48" s="114"/>
      <c r="M48" s="115"/>
      <c r="N48" s="115"/>
      <c r="O48" s="115"/>
      <c r="P48" s="115"/>
      <c r="Q48" s="115"/>
      <c r="R48" s="115"/>
      <c r="S48" s="116"/>
      <c r="T48" s="56"/>
      <c r="U48" s="56"/>
      <c r="V48" s="57"/>
      <c r="W48" s="58"/>
      <c r="X48" s="58"/>
      <c r="Y48" s="59"/>
      <c r="Z48" s="56"/>
      <c r="AA48" s="56"/>
      <c r="AB48" s="57"/>
      <c r="AC48" s="58"/>
      <c r="AD48" s="58"/>
      <c r="AE48" s="59"/>
      <c r="AF48" s="93"/>
    </row>
    <row r="49" spans="2:32" s="2" customFormat="1" ht="12">
      <c r="B49" s="107"/>
      <c r="C49" s="62"/>
      <c r="D49" s="62"/>
      <c r="E49" s="63"/>
      <c r="F49" s="64"/>
      <c r="G49" s="65"/>
      <c r="H49" s="66"/>
      <c r="I49" s="67"/>
      <c r="J49" s="68"/>
      <c r="K49" s="69"/>
      <c r="L49" s="70"/>
      <c r="M49" s="71"/>
      <c r="N49" s="71"/>
      <c r="O49" s="72"/>
      <c r="P49" s="73"/>
      <c r="Q49" s="73"/>
      <c r="R49" s="74"/>
      <c r="S49" s="75"/>
      <c r="T49" s="129"/>
      <c r="U49" s="130"/>
      <c r="V49" s="131"/>
      <c r="W49" s="129"/>
      <c r="X49" s="130"/>
      <c r="Y49" s="131"/>
      <c r="Z49" s="129"/>
      <c r="AA49" s="130"/>
      <c r="AB49" s="131"/>
      <c r="AC49" s="129"/>
      <c r="AD49" s="130"/>
      <c r="AE49" s="131"/>
      <c r="AF49" s="94">
        <f>_xlfn.IFERROR(100/G49,"")</f>
      </c>
    </row>
    <row r="50" spans="1:32" ht="12.75">
      <c r="A50" s="1"/>
      <c r="B50" s="108"/>
      <c r="C50" s="77"/>
      <c r="D50" s="77"/>
      <c r="E50" s="78"/>
      <c r="F50" s="79"/>
      <c r="G50" s="80"/>
      <c r="H50" s="81"/>
      <c r="I50" s="82"/>
      <c r="J50" s="83"/>
      <c r="K50" s="84"/>
      <c r="L50" s="109"/>
      <c r="M50" s="110"/>
      <c r="N50" s="110"/>
      <c r="O50" s="110"/>
      <c r="P50" s="110"/>
      <c r="Q50" s="110"/>
      <c r="R50" s="110"/>
      <c r="S50" s="111"/>
      <c r="T50" s="85"/>
      <c r="U50" s="85"/>
      <c r="V50" s="86"/>
      <c r="W50" s="87"/>
      <c r="X50" s="87"/>
      <c r="Y50" s="88"/>
      <c r="Z50" s="85"/>
      <c r="AA50" s="85"/>
      <c r="AB50" s="86"/>
      <c r="AC50" s="87"/>
      <c r="AD50" s="87"/>
      <c r="AE50" s="88"/>
      <c r="AF50" s="91"/>
    </row>
    <row r="51" spans="2:32" s="2" customFormat="1" ht="12">
      <c r="B51" s="112"/>
      <c r="C51" s="52"/>
      <c r="D51" s="52"/>
      <c r="E51" s="44"/>
      <c r="F51" s="40"/>
      <c r="G51" s="42"/>
      <c r="H51" s="46"/>
      <c r="I51" s="48"/>
      <c r="J51" s="50"/>
      <c r="K51" s="28"/>
      <c r="L51" s="101"/>
      <c r="M51" s="54"/>
      <c r="N51" s="54"/>
      <c r="O51" s="55"/>
      <c r="P51" s="10"/>
      <c r="Q51" s="10"/>
      <c r="R51" s="11"/>
      <c r="S51" s="12"/>
      <c r="T51" s="126"/>
      <c r="U51" s="127"/>
      <c r="V51" s="128"/>
      <c r="W51" s="126"/>
      <c r="X51" s="127"/>
      <c r="Y51" s="128"/>
      <c r="Z51" s="126"/>
      <c r="AA51" s="127"/>
      <c r="AB51" s="128"/>
      <c r="AC51" s="126"/>
      <c r="AD51" s="127"/>
      <c r="AE51" s="128"/>
      <c r="AF51" s="92">
        <f>_xlfn.IFERROR(100/G51,"")</f>
      </c>
    </row>
    <row r="52" spans="1:32" ht="12.75">
      <c r="A52" s="1"/>
      <c r="B52" s="113"/>
      <c r="C52" s="53"/>
      <c r="D52" s="53"/>
      <c r="E52" s="45"/>
      <c r="F52" s="41"/>
      <c r="G52" s="43"/>
      <c r="H52" s="47"/>
      <c r="I52" s="49"/>
      <c r="J52" s="51"/>
      <c r="K52" s="29"/>
      <c r="L52" s="114"/>
      <c r="M52" s="115"/>
      <c r="N52" s="115"/>
      <c r="O52" s="115"/>
      <c r="P52" s="115"/>
      <c r="Q52" s="115"/>
      <c r="R52" s="115"/>
      <c r="S52" s="116"/>
      <c r="T52" s="56"/>
      <c r="U52" s="56"/>
      <c r="V52" s="57"/>
      <c r="W52" s="58"/>
      <c r="X52" s="58"/>
      <c r="Y52" s="59"/>
      <c r="Z52" s="56"/>
      <c r="AA52" s="56"/>
      <c r="AB52" s="57"/>
      <c r="AC52" s="58"/>
      <c r="AD52" s="58"/>
      <c r="AE52" s="59"/>
      <c r="AF52" s="93"/>
    </row>
    <row r="53" spans="2:32" s="2" customFormat="1" ht="12">
      <c r="B53" s="107"/>
      <c r="C53" s="62"/>
      <c r="D53" s="62"/>
      <c r="E53" s="63"/>
      <c r="F53" s="64"/>
      <c r="G53" s="65"/>
      <c r="H53" s="66"/>
      <c r="I53" s="67"/>
      <c r="J53" s="68"/>
      <c r="K53" s="69"/>
      <c r="L53" s="70"/>
      <c r="M53" s="71"/>
      <c r="N53" s="71"/>
      <c r="O53" s="72"/>
      <c r="P53" s="73"/>
      <c r="Q53" s="73"/>
      <c r="R53" s="74"/>
      <c r="S53" s="75"/>
      <c r="T53" s="129"/>
      <c r="U53" s="130"/>
      <c r="V53" s="131"/>
      <c r="W53" s="129"/>
      <c r="X53" s="130"/>
      <c r="Y53" s="131"/>
      <c r="Z53" s="129"/>
      <c r="AA53" s="130"/>
      <c r="AB53" s="131"/>
      <c r="AC53" s="129"/>
      <c r="AD53" s="130"/>
      <c r="AE53" s="131"/>
      <c r="AF53" s="94">
        <f>_xlfn.IFERROR(100/G53,"")</f>
      </c>
    </row>
    <row r="54" spans="1:32" ht="12.75">
      <c r="A54" s="1"/>
      <c r="B54" s="108"/>
      <c r="C54" s="77"/>
      <c r="D54" s="77"/>
      <c r="E54" s="78"/>
      <c r="F54" s="79"/>
      <c r="G54" s="80"/>
      <c r="H54" s="81"/>
      <c r="I54" s="82"/>
      <c r="J54" s="83"/>
      <c r="K54" s="84"/>
      <c r="L54" s="109"/>
      <c r="M54" s="110"/>
      <c r="N54" s="110"/>
      <c r="O54" s="110"/>
      <c r="P54" s="110"/>
      <c r="Q54" s="110"/>
      <c r="R54" s="110"/>
      <c r="S54" s="111"/>
      <c r="T54" s="85"/>
      <c r="U54" s="85"/>
      <c r="V54" s="86"/>
      <c r="W54" s="87"/>
      <c r="X54" s="87"/>
      <c r="Y54" s="88"/>
      <c r="Z54" s="85"/>
      <c r="AA54" s="85"/>
      <c r="AB54" s="86"/>
      <c r="AC54" s="87"/>
      <c r="AD54" s="87"/>
      <c r="AE54" s="88"/>
      <c r="AF54" s="91"/>
    </row>
    <row r="55" spans="2:32" s="2" customFormat="1" ht="12">
      <c r="B55" s="112"/>
      <c r="C55" s="52"/>
      <c r="D55" s="52"/>
      <c r="E55" s="44"/>
      <c r="F55" s="40"/>
      <c r="G55" s="42"/>
      <c r="H55" s="46"/>
      <c r="I55" s="48"/>
      <c r="J55" s="50"/>
      <c r="K55" s="28"/>
      <c r="L55" s="101"/>
      <c r="M55" s="54"/>
      <c r="N55" s="54"/>
      <c r="O55" s="55"/>
      <c r="P55" s="10"/>
      <c r="Q55" s="10"/>
      <c r="R55" s="11"/>
      <c r="S55" s="12"/>
      <c r="T55" s="126"/>
      <c r="U55" s="127"/>
      <c r="V55" s="128"/>
      <c r="W55" s="126"/>
      <c r="X55" s="127"/>
      <c r="Y55" s="128"/>
      <c r="Z55" s="126"/>
      <c r="AA55" s="127"/>
      <c r="AB55" s="128"/>
      <c r="AC55" s="126"/>
      <c r="AD55" s="127"/>
      <c r="AE55" s="128"/>
      <c r="AF55" s="92">
        <f>_xlfn.IFERROR(100/G55,"")</f>
      </c>
    </row>
    <row r="56" spans="1:32" ht="12.75">
      <c r="A56" s="1"/>
      <c r="B56" s="113"/>
      <c r="C56" s="53"/>
      <c r="D56" s="53"/>
      <c r="E56" s="45"/>
      <c r="F56" s="41"/>
      <c r="G56" s="43"/>
      <c r="H56" s="47"/>
      <c r="I56" s="49"/>
      <c r="J56" s="51"/>
      <c r="K56" s="29"/>
      <c r="L56" s="114"/>
      <c r="M56" s="115"/>
      <c r="N56" s="115"/>
      <c r="O56" s="115"/>
      <c r="P56" s="115"/>
      <c r="Q56" s="115"/>
      <c r="R56" s="115"/>
      <c r="S56" s="116"/>
      <c r="T56" s="56"/>
      <c r="U56" s="56"/>
      <c r="V56" s="57"/>
      <c r="W56" s="58"/>
      <c r="X56" s="58"/>
      <c r="Y56" s="59"/>
      <c r="Z56" s="56"/>
      <c r="AA56" s="56"/>
      <c r="AB56" s="57"/>
      <c r="AC56" s="58"/>
      <c r="AD56" s="58"/>
      <c r="AE56" s="59"/>
      <c r="AF56" s="93"/>
    </row>
    <row r="57" spans="1:32" s="2" customFormat="1" ht="12">
      <c r="A57" s="89"/>
      <c r="B57" s="107"/>
      <c r="C57" s="62"/>
      <c r="D57" s="62"/>
      <c r="E57" s="63"/>
      <c r="F57" s="64"/>
      <c r="G57" s="65"/>
      <c r="H57" s="66"/>
      <c r="I57" s="67"/>
      <c r="J57" s="68"/>
      <c r="K57" s="69"/>
      <c r="L57" s="70"/>
      <c r="M57" s="71"/>
      <c r="N57" s="71"/>
      <c r="O57" s="72"/>
      <c r="P57" s="73"/>
      <c r="Q57" s="73"/>
      <c r="R57" s="74"/>
      <c r="S57" s="75"/>
      <c r="T57" s="129"/>
      <c r="U57" s="130"/>
      <c r="V57" s="131"/>
      <c r="W57" s="129"/>
      <c r="X57" s="130"/>
      <c r="Y57" s="131"/>
      <c r="Z57" s="129"/>
      <c r="AA57" s="130"/>
      <c r="AB57" s="131"/>
      <c r="AC57" s="129"/>
      <c r="AD57" s="130"/>
      <c r="AE57" s="131"/>
      <c r="AF57" s="94">
        <f>_xlfn.IFERROR(100/G57,"")</f>
      </c>
    </row>
    <row r="58" spans="1:32" ht="12.75">
      <c r="A58" s="90"/>
      <c r="B58" s="108"/>
      <c r="C58" s="77"/>
      <c r="D58" s="77"/>
      <c r="E58" s="78"/>
      <c r="F58" s="79"/>
      <c r="G58" s="80"/>
      <c r="H58" s="81"/>
      <c r="I58" s="82"/>
      <c r="J58" s="83"/>
      <c r="K58" s="84"/>
      <c r="L58" s="109"/>
      <c r="M58" s="110"/>
      <c r="N58" s="110"/>
      <c r="O58" s="110"/>
      <c r="P58" s="110"/>
      <c r="Q58" s="110"/>
      <c r="R58" s="110"/>
      <c r="S58" s="111"/>
      <c r="T58" s="85"/>
      <c r="U58" s="85"/>
      <c r="V58" s="86"/>
      <c r="W58" s="87"/>
      <c r="X58" s="87"/>
      <c r="Y58" s="88"/>
      <c r="Z58" s="85"/>
      <c r="AA58" s="85"/>
      <c r="AB58" s="86"/>
      <c r="AC58" s="87"/>
      <c r="AD58" s="87"/>
      <c r="AE58" s="88"/>
      <c r="AF58" s="91"/>
    </row>
    <row r="59" spans="2:32" s="2" customFormat="1" ht="12">
      <c r="B59" s="112"/>
      <c r="C59" s="52"/>
      <c r="D59" s="52"/>
      <c r="E59" s="44"/>
      <c r="F59" s="40"/>
      <c r="G59" s="42"/>
      <c r="H59" s="46"/>
      <c r="I59" s="48"/>
      <c r="J59" s="50"/>
      <c r="K59" s="28"/>
      <c r="L59" s="101"/>
      <c r="M59" s="54"/>
      <c r="N59" s="54"/>
      <c r="O59" s="55"/>
      <c r="P59" s="10"/>
      <c r="Q59" s="10"/>
      <c r="R59" s="11"/>
      <c r="S59" s="12"/>
      <c r="T59" s="126"/>
      <c r="U59" s="127"/>
      <c r="V59" s="128"/>
      <c r="W59" s="126"/>
      <c r="X59" s="127"/>
      <c r="Y59" s="128"/>
      <c r="Z59" s="126"/>
      <c r="AA59" s="127"/>
      <c r="AB59" s="128"/>
      <c r="AC59" s="126"/>
      <c r="AD59" s="127"/>
      <c r="AE59" s="128"/>
      <c r="AF59" s="92">
        <f>_xlfn.IFERROR(100/G59,"")</f>
      </c>
    </row>
    <row r="60" spans="1:32" ht="12.75">
      <c r="A60" s="1"/>
      <c r="B60" s="113"/>
      <c r="C60" s="53"/>
      <c r="D60" s="53"/>
      <c r="E60" s="45"/>
      <c r="F60" s="41"/>
      <c r="G60" s="43"/>
      <c r="H60" s="47"/>
      <c r="I60" s="49"/>
      <c r="J60" s="51"/>
      <c r="K60" s="29"/>
      <c r="L60" s="114"/>
      <c r="M60" s="115"/>
      <c r="N60" s="115"/>
      <c r="O60" s="115"/>
      <c r="P60" s="115"/>
      <c r="Q60" s="115"/>
      <c r="R60" s="115"/>
      <c r="S60" s="116"/>
      <c r="T60" s="56"/>
      <c r="U60" s="56"/>
      <c r="V60" s="57"/>
      <c r="W60" s="58"/>
      <c r="X60" s="58"/>
      <c r="Y60" s="59"/>
      <c r="Z60" s="56"/>
      <c r="AA60" s="56"/>
      <c r="AB60" s="57"/>
      <c r="AC60" s="58"/>
      <c r="AD60" s="58"/>
      <c r="AE60" s="59"/>
      <c r="AF60" s="93"/>
    </row>
    <row r="61" spans="2:32" s="2" customFormat="1" ht="12">
      <c r="B61" s="107"/>
      <c r="C61" s="62"/>
      <c r="D61" s="62"/>
      <c r="E61" s="63"/>
      <c r="F61" s="64"/>
      <c r="G61" s="65"/>
      <c r="H61" s="66"/>
      <c r="I61" s="67"/>
      <c r="J61" s="68"/>
      <c r="K61" s="69"/>
      <c r="L61" s="70"/>
      <c r="M61" s="71"/>
      <c r="N61" s="71"/>
      <c r="O61" s="72"/>
      <c r="P61" s="73"/>
      <c r="Q61" s="73"/>
      <c r="R61" s="74"/>
      <c r="S61" s="75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94">
        <f>_xlfn.IFERROR(100/G61,"")</f>
      </c>
    </row>
    <row r="62" spans="1:32" ht="12.75">
      <c r="A62" s="1"/>
      <c r="B62" s="108"/>
      <c r="C62" s="77"/>
      <c r="D62" s="77"/>
      <c r="E62" s="78"/>
      <c r="F62" s="79"/>
      <c r="G62" s="80"/>
      <c r="H62" s="81"/>
      <c r="I62" s="82"/>
      <c r="J62" s="83"/>
      <c r="K62" s="84"/>
      <c r="L62" s="109"/>
      <c r="M62" s="110"/>
      <c r="N62" s="110"/>
      <c r="O62" s="110"/>
      <c r="P62" s="110"/>
      <c r="Q62" s="110"/>
      <c r="R62" s="110"/>
      <c r="S62" s="111"/>
      <c r="T62" s="85"/>
      <c r="U62" s="85"/>
      <c r="V62" s="86"/>
      <c r="W62" s="87"/>
      <c r="X62" s="87"/>
      <c r="Y62" s="88"/>
      <c r="Z62" s="85"/>
      <c r="AA62" s="85"/>
      <c r="AB62" s="86"/>
      <c r="AC62" s="87"/>
      <c r="AD62" s="87"/>
      <c r="AE62" s="88"/>
      <c r="AF62" s="91"/>
    </row>
    <row r="63" spans="2:32" s="2" customFormat="1" ht="12">
      <c r="B63" s="112"/>
      <c r="C63" s="52"/>
      <c r="D63" s="52"/>
      <c r="E63" s="44"/>
      <c r="F63" s="40"/>
      <c r="G63" s="42"/>
      <c r="H63" s="46"/>
      <c r="I63" s="48"/>
      <c r="J63" s="50"/>
      <c r="K63" s="28"/>
      <c r="L63" s="101"/>
      <c r="M63" s="54"/>
      <c r="N63" s="54"/>
      <c r="O63" s="55"/>
      <c r="P63" s="10"/>
      <c r="Q63" s="10"/>
      <c r="R63" s="11"/>
      <c r="S63" s="12"/>
      <c r="T63" s="126"/>
      <c r="U63" s="127"/>
      <c r="V63" s="128"/>
      <c r="W63" s="126"/>
      <c r="X63" s="127"/>
      <c r="Y63" s="128"/>
      <c r="Z63" s="126"/>
      <c r="AA63" s="127"/>
      <c r="AB63" s="128"/>
      <c r="AC63" s="126"/>
      <c r="AD63" s="127"/>
      <c r="AE63" s="128"/>
      <c r="AF63" s="92">
        <f>_xlfn.IFERROR(100/G63,"")</f>
      </c>
    </row>
    <row r="64" spans="1:32" ht="12.75">
      <c r="A64" s="1"/>
      <c r="B64" s="113"/>
      <c r="C64" s="53"/>
      <c r="D64" s="53"/>
      <c r="E64" s="45"/>
      <c r="F64" s="41"/>
      <c r="G64" s="43"/>
      <c r="H64" s="47"/>
      <c r="I64" s="49"/>
      <c r="J64" s="51"/>
      <c r="K64" s="29"/>
      <c r="L64" s="114"/>
      <c r="M64" s="115"/>
      <c r="N64" s="115"/>
      <c r="O64" s="115"/>
      <c r="P64" s="115"/>
      <c r="Q64" s="115"/>
      <c r="R64" s="115"/>
      <c r="S64" s="116"/>
      <c r="T64" s="56"/>
      <c r="U64" s="56"/>
      <c r="V64" s="57"/>
      <c r="W64" s="58"/>
      <c r="X64" s="58"/>
      <c r="Y64" s="59"/>
      <c r="Z64" s="56"/>
      <c r="AA64" s="56"/>
      <c r="AB64" s="57"/>
      <c r="AC64" s="58"/>
      <c r="AD64" s="58"/>
      <c r="AE64" s="59"/>
      <c r="AF64" s="93"/>
    </row>
    <row r="65" spans="1:32" s="2" customFormat="1" ht="12">
      <c r="A65" s="89"/>
      <c r="B65" s="107"/>
      <c r="C65" s="62"/>
      <c r="D65" s="62"/>
      <c r="E65" s="63"/>
      <c r="F65" s="64"/>
      <c r="G65" s="65"/>
      <c r="H65" s="66"/>
      <c r="I65" s="67"/>
      <c r="J65" s="68"/>
      <c r="K65" s="69"/>
      <c r="L65" s="70"/>
      <c r="M65" s="71"/>
      <c r="N65" s="71"/>
      <c r="O65" s="72"/>
      <c r="P65" s="73"/>
      <c r="Q65" s="73"/>
      <c r="R65" s="74"/>
      <c r="S65" s="75"/>
      <c r="T65" s="129"/>
      <c r="U65" s="130"/>
      <c r="V65" s="131"/>
      <c r="W65" s="129"/>
      <c r="X65" s="130"/>
      <c r="Y65" s="131"/>
      <c r="Z65" s="129"/>
      <c r="AA65" s="130"/>
      <c r="AB65" s="131"/>
      <c r="AC65" s="129"/>
      <c r="AD65" s="130"/>
      <c r="AE65" s="131"/>
      <c r="AF65" s="94">
        <f>_xlfn.IFERROR(100/G65,"")</f>
      </c>
    </row>
    <row r="66" spans="1:32" ht="12.75">
      <c r="A66" s="90"/>
      <c r="B66" s="108"/>
      <c r="C66" s="77"/>
      <c r="D66" s="77"/>
      <c r="E66" s="78"/>
      <c r="F66" s="79"/>
      <c r="G66" s="80"/>
      <c r="H66" s="81"/>
      <c r="I66" s="82"/>
      <c r="J66" s="83"/>
      <c r="K66" s="84"/>
      <c r="L66" s="109"/>
      <c r="M66" s="110"/>
      <c r="N66" s="110"/>
      <c r="O66" s="110"/>
      <c r="P66" s="110"/>
      <c r="Q66" s="110"/>
      <c r="R66" s="110"/>
      <c r="S66" s="111"/>
      <c r="T66" s="85"/>
      <c r="U66" s="85"/>
      <c r="V66" s="86"/>
      <c r="W66" s="87"/>
      <c r="X66" s="87"/>
      <c r="Y66" s="88"/>
      <c r="Z66" s="85"/>
      <c r="AA66" s="85"/>
      <c r="AB66" s="86"/>
      <c r="AC66" s="87"/>
      <c r="AD66" s="87"/>
      <c r="AE66" s="88"/>
      <c r="AF66" s="91"/>
    </row>
    <row r="67" spans="2:32" s="2" customFormat="1" ht="12">
      <c r="B67" s="112"/>
      <c r="C67" s="52"/>
      <c r="D67" s="52"/>
      <c r="E67" s="44"/>
      <c r="F67" s="40"/>
      <c r="G67" s="42"/>
      <c r="H67" s="46"/>
      <c r="I67" s="48"/>
      <c r="J67" s="50"/>
      <c r="K67" s="28"/>
      <c r="L67" s="101"/>
      <c r="M67" s="54"/>
      <c r="N67" s="54"/>
      <c r="O67" s="55"/>
      <c r="P67" s="10"/>
      <c r="Q67" s="10"/>
      <c r="R67" s="11"/>
      <c r="S67" s="12"/>
      <c r="T67" s="126"/>
      <c r="U67" s="127"/>
      <c r="V67" s="128"/>
      <c r="W67" s="126"/>
      <c r="X67" s="127"/>
      <c r="Y67" s="128"/>
      <c r="Z67" s="126"/>
      <c r="AA67" s="127"/>
      <c r="AB67" s="128"/>
      <c r="AC67" s="126"/>
      <c r="AD67" s="127"/>
      <c r="AE67" s="128"/>
      <c r="AF67" s="92">
        <f>_xlfn.IFERROR(100/G67,"")</f>
      </c>
    </row>
    <row r="68" spans="1:32" ht="12.75">
      <c r="A68" s="1"/>
      <c r="B68" s="113"/>
      <c r="C68" s="53"/>
      <c r="D68" s="53"/>
      <c r="E68" s="45"/>
      <c r="F68" s="41"/>
      <c r="G68" s="43"/>
      <c r="H68" s="47"/>
      <c r="I68" s="49"/>
      <c r="J68" s="51"/>
      <c r="K68" s="29"/>
      <c r="L68" s="114"/>
      <c r="M68" s="115"/>
      <c r="N68" s="115"/>
      <c r="O68" s="115"/>
      <c r="P68" s="115"/>
      <c r="Q68" s="115"/>
      <c r="R68" s="115"/>
      <c r="S68" s="116"/>
      <c r="T68" s="56"/>
      <c r="U68" s="56"/>
      <c r="V68" s="57"/>
      <c r="W68" s="58"/>
      <c r="X68" s="58"/>
      <c r="Y68" s="59"/>
      <c r="Z68" s="56"/>
      <c r="AA68" s="56"/>
      <c r="AB68" s="57"/>
      <c r="AC68" s="58"/>
      <c r="AD68" s="58"/>
      <c r="AE68" s="59"/>
      <c r="AF68" s="93"/>
    </row>
    <row r="69" spans="1:32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AF69" s="39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B67:B68"/>
    <mergeCell ref="T67:V67"/>
    <mergeCell ref="W67:Y67"/>
    <mergeCell ref="Z67:AB67"/>
    <mergeCell ref="AC67:AE67"/>
    <mergeCell ref="L68:S68"/>
    <mergeCell ref="B65:B66"/>
    <mergeCell ref="T65:V65"/>
    <mergeCell ref="W65:Y65"/>
    <mergeCell ref="Z65:AB65"/>
    <mergeCell ref="AC65:AE65"/>
    <mergeCell ref="L66:S66"/>
    <mergeCell ref="B63:B64"/>
    <mergeCell ref="T63:V63"/>
    <mergeCell ref="W63:Y63"/>
    <mergeCell ref="Z63:AB63"/>
    <mergeCell ref="AC63:AE63"/>
    <mergeCell ref="L64:S64"/>
    <mergeCell ref="B61:B62"/>
    <mergeCell ref="T61:V61"/>
    <mergeCell ref="W61:Y61"/>
    <mergeCell ref="Z61:AB61"/>
    <mergeCell ref="AC61:AE61"/>
    <mergeCell ref="L62:S62"/>
    <mergeCell ref="B59:B60"/>
    <mergeCell ref="T59:V59"/>
    <mergeCell ref="W59:Y59"/>
    <mergeCell ref="Z59:AB59"/>
    <mergeCell ref="AC59:AE59"/>
    <mergeCell ref="L60:S60"/>
    <mergeCell ref="B57:B58"/>
    <mergeCell ref="T57:V57"/>
    <mergeCell ref="W57:Y57"/>
    <mergeCell ref="Z57:AB57"/>
    <mergeCell ref="AC57:AE57"/>
    <mergeCell ref="L58:S58"/>
    <mergeCell ref="B55:B56"/>
    <mergeCell ref="T55:V55"/>
    <mergeCell ref="W55:Y55"/>
    <mergeCell ref="Z55:AB55"/>
    <mergeCell ref="AC55:AE55"/>
    <mergeCell ref="L56:S56"/>
    <mergeCell ref="B53:B54"/>
    <mergeCell ref="T53:V53"/>
    <mergeCell ref="W53:Y53"/>
    <mergeCell ref="Z53:AB53"/>
    <mergeCell ref="AC53:AE53"/>
    <mergeCell ref="L54:S54"/>
    <mergeCell ref="B51:B52"/>
    <mergeCell ref="T51:V51"/>
    <mergeCell ref="W51:Y51"/>
    <mergeCell ref="Z51:AB51"/>
    <mergeCell ref="AC51:AE51"/>
    <mergeCell ref="L52:S52"/>
    <mergeCell ref="B49:B50"/>
    <mergeCell ref="T49:V49"/>
    <mergeCell ref="W49:Y49"/>
    <mergeCell ref="Z49:AB49"/>
    <mergeCell ref="AC49:AE49"/>
    <mergeCell ref="L50:S50"/>
    <mergeCell ref="B47:B48"/>
    <mergeCell ref="T47:V47"/>
    <mergeCell ref="W47:Y47"/>
    <mergeCell ref="Z47:AB47"/>
    <mergeCell ref="AC47:AE47"/>
    <mergeCell ref="L48:S48"/>
    <mergeCell ref="B45:B46"/>
    <mergeCell ref="T45:V45"/>
    <mergeCell ref="W45:Y45"/>
    <mergeCell ref="Z45:AB45"/>
    <mergeCell ref="AC45:AE45"/>
    <mergeCell ref="L46:S46"/>
    <mergeCell ref="B43:B44"/>
    <mergeCell ref="T43:V43"/>
    <mergeCell ref="W43:Y43"/>
    <mergeCell ref="Z43:AB43"/>
    <mergeCell ref="AC43:AE43"/>
    <mergeCell ref="L44:S44"/>
    <mergeCell ref="B41:B42"/>
    <mergeCell ref="T41:V41"/>
    <mergeCell ref="W41:Y41"/>
    <mergeCell ref="Z41:AB41"/>
    <mergeCell ref="AC41:AE41"/>
    <mergeCell ref="L42:S42"/>
    <mergeCell ref="B39:B40"/>
    <mergeCell ref="T39:V39"/>
    <mergeCell ref="W39:Y39"/>
    <mergeCell ref="Z39:AB39"/>
    <mergeCell ref="AC39:AE39"/>
    <mergeCell ref="L40:S40"/>
    <mergeCell ref="B37:B38"/>
    <mergeCell ref="T37:V37"/>
    <mergeCell ref="W37:Y37"/>
    <mergeCell ref="Z37:AB37"/>
    <mergeCell ref="AC37:AE37"/>
    <mergeCell ref="L38:S38"/>
    <mergeCell ref="B35:B36"/>
    <mergeCell ref="T35:V35"/>
    <mergeCell ref="W35:Y35"/>
    <mergeCell ref="Z35:AB35"/>
    <mergeCell ref="AC35:AE35"/>
    <mergeCell ref="L36:S36"/>
    <mergeCell ref="B33:B34"/>
    <mergeCell ref="T33:V33"/>
    <mergeCell ref="W33:Y33"/>
    <mergeCell ref="Z33:AB33"/>
    <mergeCell ref="AC33:AE33"/>
    <mergeCell ref="L34:S34"/>
    <mergeCell ref="B31:B32"/>
    <mergeCell ref="T31:V31"/>
    <mergeCell ref="W31:Y31"/>
    <mergeCell ref="Z31:AB31"/>
    <mergeCell ref="AC31:AE31"/>
    <mergeCell ref="L32:S32"/>
    <mergeCell ref="B29:B30"/>
    <mergeCell ref="T29:V29"/>
    <mergeCell ref="W29:Y29"/>
    <mergeCell ref="Z29:AB29"/>
    <mergeCell ref="AC29:AE29"/>
    <mergeCell ref="L30:S30"/>
    <mergeCell ref="B27:B28"/>
    <mergeCell ref="T27:V27"/>
    <mergeCell ref="W27:Y27"/>
    <mergeCell ref="Z27:AB27"/>
    <mergeCell ref="AC27:AE27"/>
    <mergeCell ref="L28:S28"/>
    <mergeCell ref="B25:B26"/>
    <mergeCell ref="T25:V25"/>
    <mergeCell ref="W25:Y25"/>
    <mergeCell ref="Z25:AB25"/>
    <mergeCell ref="AC25:AE25"/>
    <mergeCell ref="L26:S26"/>
    <mergeCell ref="B23:B24"/>
    <mergeCell ref="T23:V23"/>
    <mergeCell ref="W23:Y23"/>
    <mergeCell ref="Z23:AB23"/>
    <mergeCell ref="AC23:AE23"/>
    <mergeCell ref="L24:S24"/>
    <mergeCell ref="B21:B22"/>
    <mergeCell ref="T21:V21"/>
    <mergeCell ref="W21:Y21"/>
    <mergeCell ref="Z21:AB21"/>
    <mergeCell ref="AC21:AE21"/>
    <mergeCell ref="L22:S22"/>
    <mergeCell ref="B19:B20"/>
    <mergeCell ref="T19:V19"/>
    <mergeCell ref="W19:Y19"/>
    <mergeCell ref="Z19:AB19"/>
    <mergeCell ref="AC19:AE19"/>
    <mergeCell ref="L20:S20"/>
    <mergeCell ref="B17:B18"/>
    <mergeCell ref="T17:V17"/>
    <mergeCell ref="W17:Y17"/>
    <mergeCell ref="Z17:AB17"/>
    <mergeCell ref="AC17:AE17"/>
    <mergeCell ref="L18:S18"/>
    <mergeCell ref="B15:B16"/>
    <mergeCell ref="T15:V15"/>
    <mergeCell ref="W15:Y15"/>
    <mergeCell ref="Z15:AB15"/>
    <mergeCell ref="AC15:AE15"/>
    <mergeCell ref="L16:S16"/>
    <mergeCell ref="B13:B14"/>
    <mergeCell ref="T13:V13"/>
    <mergeCell ref="W13:Y13"/>
    <mergeCell ref="Z13:AB13"/>
    <mergeCell ref="AC13:AE13"/>
    <mergeCell ref="L14:S14"/>
    <mergeCell ref="B11:B12"/>
    <mergeCell ref="T11:V11"/>
    <mergeCell ref="W11:Y11"/>
    <mergeCell ref="Z11:AB11"/>
    <mergeCell ref="AC11:AE11"/>
    <mergeCell ref="L12:S12"/>
    <mergeCell ref="AC7:AE7"/>
    <mergeCell ref="L8:S8"/>
    <mergeCell ref="B9:B10"/>
    <mergeCell ref="T9:V9"/>
    <mergeCell ref="W9:Y9"/>
    <mergeCell ref="Z9:AB9"/>
    <mergeCell ref="AC9:AE9"/>
    <mergeCell ref="L10:S10"/>
    <mergeCell ref="L5:N5"/>
    <mergeCell ref="L6:N6"/>
    <mergeCell ref="B7:B8"/>
    <mergeCell ref="T7:V7"/>
    <mergeCell ref="W7:Y7"/>
    <mergeCell ref="Z7:A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F203"/>
  <sheetViews>
    <sheetView zoomScale="85" zoomScaleNormal="85" zoomScalePageLayoutView="0" workbookViewId="0" topLeftCell="B1">
      <selection activeCell="L6" sqref="L6:O6"/>
    </sheetView>
  </sheetViews>
  <sheetFormatPr defaultColWidth="9.140625" defaultRowHeight="12.75"/>
  <cols>
    <col min="1" max="1" width="12.42187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  <col min="32" max="32" width="12.28125" style="0" bestFit="1" customWidth="1"/>
  </cols>
  <sheetData>
    <row r="1" spans="1:12" ht="12.75">
      <c r="A1">
        <v>1.163047218</v>
      </c>
      <c r="B1" s="20" t="s">
        <v>43</v>
      </c>
      <c r="C1" s="14"/>
      <c r="D1" s="14"/>
      <c r="E1" s="14"/>
      <c r="F1" s="14"/>
      <c r="G1" s="22"/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493.43999999999994</v>
      </c>
      <c r="D2" s="2"/>
      <c r="E2" s="2" t="s">
        <v>26</v>
      </c>
      <c r="F2" s="2">
        <v>0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0.37974537037037037</v>
      </c>
      <c r="D3" s="2"/>
      <c r="E3" s="34" t="s">
        <v>27</v>
      </c>
      <c r="F3" s="34">
        <v>0.5729166666666666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12</v>
      </c>
      <c r="D4" s="2"/>
      <c r="E4" s="34" t="s">
        <v>28</v>
      </c>
      <c r="F4" s="34">
        <v>0.19315972222222222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03" t="s">
        <v>19</v>
      </c>
      <c r="M5" s="104"/>
      <c r="N5" s="105"/>
      <c r="O5" s="30" t="s">
        <v>20</v>
      </c>
    </row>
    <row r="6" spans="2:15" s="3" customFormat="1" ht="12.75">
      <c r="B6" s="2" t="s">
        <v>21</v>
      </c>
      <c r="C6" s="31">
        <v>176.61</v>
      </c>
      <c r="D6" s="2"/>
      <c r="E6" s="2">
        <v>15</v>
      </c>
      <c r="F6" s="2"/>
      <c r="G6" s="17"/>
      <c r="H6" s="17"/>
      <c r="I6" s="2"/>
      <c r="J6" s="2"/>
      <c r="K6" s="2"/>
      <c r="L6" s="106"/>
      <c r="M6" s="106"/>
      <c r="N6" s="106"/>
      <c r="O6" s="102"/>
    </row>
    <row r="7" spans="1:32" ht="25.5">
      <c r="A7" s="2"/>
      <c r="B7" s="117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24" t="s">
        <v>30</v>
      </c>
      <c r="U7" s="125"/>
      <c r="V7" s="125"/>
      <c r="W7" s="124" t="s">
        <v>31</v>
      </c>
      <c r="X7" s="125"/>
      <c r="Y7" s="125"/>
      <c r="Z7" s="124" t="s">
        <v>32</v>
      </c>
      <c r="AA7" s="124"/>
      <c r="AB7" s="124"/>
      <c r="AC7" s="124" t="s">
        <v>33</v>
      </c>
      <c r="AD7" s="124"/>
      <c r="AE7" s="124"/>
      <c r="AF7" s="38" t="s">
        <v>39</v>
      </c>
    </row>
    <row r="8" spans="1:32" ht="13.5">
      <c r="A8" s="2"/>
      <c r="B8" s="118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19" t="s">
        <v>14</v>
      </c>
      <c r="M8" s="120"/>
      <c r="N8" s="120"/>
      <c r="O8" s="120"/>
      <c r="P8" s="120"/>
      <c r="Q8" s="120"/>
      <c r="R8" s="120"/>
      <c r="S8" s="121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35">
        <f>SUM(AF9:AF68)</f>
        <v>0</v>
      </c>
    </row>
    <row r="9" spans="1:32" s="2" customFormat="1" ht="12">
      <c r="A9" s="60">
        <v>26251422</v>
      </c>
      <c r="B9" s="107"/>
      <c r="C9" s="62"/>
      <c r="D9" s="62"/>
      <c r="E9" s="63"/>
      <c r="F9" s="64"/>
      <c r="G9" s="65"/>
      <c r="H9" s="66"/>
      <c r="I9" s="67"/>
      <c r="J9" s="68"/>
      <c r="K9" s="69"/>
      <c r="L9" s="70"/>
      <c r="M9" s="71"/>
      <c r="N9" s="71"/>
      <c r="O9" s="72"/>
      <c r="P9" s="73"/>
      <c r="Q9" s="73"/>
      <c r="R9" s="74"/>
      <c r="S9" s="75"/>
      <c r="T9" s="129"/>
      <c r="U9" s="130"/>
      <c r="V9" s="131"/>
      <c r="W9" s="129"/>
      <c r="X9" s="130"/>
      <c r="Y9" s="131"/>
      <c r="Z9" s="129"/>
      <c r="AA9" s="130"/>
      <c r="AB9" s="131"/>
      <c r="AC9" s="129"/>
      <c r="AD9" s="130"/>
      <c r="AE9" s="131"/>
      <c r="AF9" s="76">
        <f>_xlfn.IFERROR(100/G9,"")</f>
      </c>
    </row>
    <row r="10" spans="1:32" ht="12.75">
      <c r="A10" s="61">
        <v>26251422</v>
      </c>
      <c r="B10" s="108"/>
      <c r="C10" s="77"/>
      <c r="D10" s="77"/>
      <c r="E10" s="78"/>
      <c r="F10" s="79"/>
      <c r="G10" s="80"/>
      <c r="H10" s="81"/>
      <c r="I10" s="82"/>
      <c r="J10" s="83"/>
      <c r="K10" s="84"/>
      <c r="L10" s="109"/>
      <c r="M10" s="110"/>
      <c r="N10" s="110"/>
      <c r="O10" s="110"/>
      <c r="P10" s="110"/>
      <c r="Q10" s="110"/>
      <c r="R10" s="110"/>
      <c r="S10" s="111"/>
      <c r="T10" s="85"/>
      <c r="U10" s="85"/>
      <c r="V10" s="86"/>
      <c r="W10" s="87"/>
      <c r="X10" s="87"/>
      <c r="Y10" s="88"/>
      <c r="Z10" s="85"/>
      <c r="AA10" s="85"/>
      <c r="AB10" s="86"/>
      <c r="AC10" s="87"/>
      <c r="AD10" s="87"/>
      <c r="AE10" s="88"/>
      <c r="AF10" s="91"/>
    </row>
    <row r="11" spans="1:32" s="2" customFormat="1" ht="12">
      <c r="A11" s="2">
        <v>4774467</v>
      </c>
      <c r="B11" s="112"/>
      <c r="C11" s="52"/>
      <c r="D11" s="52"/>
      <c r="E11" s="44"/>
      <c r="F11" s="40"/>
      <c r="G11" s="42"/>
      <c r="H11" s="46"/>
      <c r="I11" s="48"/>
      <c r="J11" s="50"/>
      <c r="K11" s="28"/>
      <c r="L11" s="101"/>
      <c r="M11" s="54"/>
      <c r="N11" s="54"/>
      <c r="O11" s="55"/>
      <c r="P11" s="10"/>
      <c r="Q11" s="10"/>
      <c r="R11" s="11"/>
      <c r="S11" s="12"/>
      <c r="T11" s="126"/>
      <c r="U11" s="127"/>
      <c r="V11" s="128"/>
      <c r="W11" s="126"/>
      <c r="X11" s="127"/>
      <c r="Y11" s="128"/>
      <c r="Z11" s="126"/>
      <c r="AA11" s="127"/>
      <c r="AB11" s="128"/>
      <c r="AC11" s="126"/>
      <c r="AD11" s="127"/>
      <c r="AE11" s="128"/>
      <c r="AF11" s="92">
        <f>_xlfn.IFERROR(100/G11,"")</f>
      </c>
    </row>
    <row r="12" spans="1:32" ht="12.75">
      <c r="A12" s="1">
        <v>4774467</v>
      </c>
      <c r="B12" s="113"/>
      <c r="C12" s="53"/>
      <c r="D12" s="53"/>
      <c r="E12" s="45"/>
      <c r="F12" s="41"/>
      <c r="G12" s="43"/>
      <c r="H12" s="47"/>
      <c r="I12" s="49"/>
      <c r="J12" s="51"/>
      <c r="K12" s="29"/>
      <c r="L12" s="114"/>
      <c r="M12" s="115"/>
      <c r="N12" s="115"/>
      <c r="O12" s="115"/>
      <c r="P12" s="115"/>
      <c r="Q12" s="115"/>
      <c r="R12" s="115"/>
      <c r="S12" s="116"/>
      <c r="T12" s="56"/>
      <c r="U12" s="56"/>
      <c r="V12" s="57"/>
      <c r="W12" s="58"/>
      <c r="X12" s="58"/>
      <c r="Y12" s="59"/>
      <c r="Z12" s="56"/>
      <c r="AA12" s="56"/>
      <c r="AB12" s="57"/>
      <c r="AC12" s="58"/>
      <c r="AD12" s="58"/>
      <c r="AE12" s="59"/>
      <c r="AF12" s="93"/>
    </row>
    <row r="13" spans="1:32" s="2" customFormat="1" ht="12">
      <c r="A13" s="2">
        <v>18985874</v>
      </c>
      <c r="B13" s="107"/>
      <c r="C13" s="62"/>
      <c r="D13" s="62"/>
      <c r="E13" s="63"/>
      <c r="F13" s="64"/>
      <c r="G13" s="65"/>
      <c r="H13" s="66"/>
      <c r="I13" s="67"/>
      <c r="J13" s="68"/>
      <c r="K13" s="69"/>
      <c r="L13" s="70"/>
      <c r="M13" s="71"/>
      <c r="N13" s="71"/>
      <c r="O13" s="72"/>
      <c r="P13" s="73"/>
      <c r="Q13" s="73"/>
      <c r="R13" s="74"/>
      <c r="S13" s="75"/>
      <c r="T13" s="129"/>
      <c r="U13" s="130"/>
      <c r="V13" s="131"/>
      <c r="W13" s="129"/>
      <c r="X13" s="130"/>
      <c r="Y13" s="131"/>
      <c r="Z13" s="129"/>
      <c r="AA13" s="130"/>
      <c r="AB13" s="131"/>
      <c r="AC13" s="129"/>
      <c r="AD13" s="130"/>
      <c r="AE13" s="131"/>
      <c r="AF13" s="94">
        <f>_xlfn.IFERROR(100/G13,"")</f>
      </c>
    </row>
    <row r="14" spans="1:32" ht="12.75">
      <c r="A14" s="1">
        <v>18985874</v>
      </c>
      <c r="B14" s="108"/>
      <c r="C14" s="77"/>
      <c r="D14" s="77"/>
      <c r="E14" s="78"/>
      <c r="F14" s="79"/>
      <c r="G14" s="80"/>
      <c r="H14" s="81"/>
      <c r="I14" s="82"/>
      <c r="J14" s="83"/>
      <c r="K14" s="84"/>
      <c r="L14" s="109"/>
      <c r="M14" s="110"/>
      <c r="N14" s="110"/>
      <c r="O14" s="110"/>
      <c r="P14" s="110"/>
      <c r="Q14" s="110"/>
      <c r="R14" s="110"/>
      <c r="S14" s="111"/>
      <c r="T14" s="85"/>
      <c r="U14" s="85"/>
      <c r="V14" s="86"/>
      <c r="W14" s="87"/>
      <c r="X14" s="87"/>
      <c r="Y14" s="88"/>
      <c r="Z14" s="85"/>
      <c r="AA14" s="85"/>
      <c r="AB14" s="86"/>
      <c r="AC14" s="87"/>
      <c r="AD14" s="87"/>
      <c r="AE14" s="88"/>
      <c r="AF14" s="91"/>
    </row>
    <row r="15" spans="1:32" s="2" customFormat="1" ht="12">
      <c r="A15" s="2">
        <v>26251423</v>
      </c>
      <c r="B15" s="112"/>
      <c r="C15" s="52"/>
      <c r="D15" s="52"/>
      <c r="E15" s="44"/>
      <c r="F15" s="40"/>
      <c r="G15" s="42"/>
      <c r="H15" s="46"/>
      <c r="I15" s="48"/>
      <c r="J15" s="50"/>
      <c r="K15" s="28"/>
      <c r="L15" s="101"/>
      <c r="M15" s="54"/>
      <c r="N15" s="54"/>
      <c r="O15" s="55"/>
      <c r="P15" s="10"/>
      <c r="Q15" s="10"/>
      <c r="R15" s="11"/>
      <c r="S15" s="12"/>
      <c r="T15" s="126"/>
      <c r="U15" s="127"/>
      <c r="V15" s="128"/>
      <c r="W15" s="126"/>
      <c r="X15" s="127"/>
      <c r="Y15" s="128"/>
      <c r="Z15" s="126"/>
      <c r="AA15" s="127"/>
      <c r="AB15" s="128"/>
      <c r="AC15" s="126"/>
      <c r="AD15" s="127"/>
      <c r="AE15" s="128"/>
      <c r="AF15" s="92">
        <f>_xlfn.IFERROR(100/G15,"")</f>
      </c>
    </row>
    <row r="16" spans="1:32" ht="12.75">
      <c r="A16" s="1">
        <v>26251423</v>
      </c>
      <c r="B16" s="113"/>
      <c r="C16" s="53"/>
      <c r="D16" s="53"/>
      <c r="E16" s="45"/>
      <c r="F16" s="41"/>
      <c r="G16" s="43"/>
      <c r="H16" s="47"/>
      <c r="I16" s="49"/>
      <c r="J16" s="51"/>
      <c r="K16" s="29"/>
      <c r="L16" s="114"/>
      <c r="M16" s="115"/>
      <c r="N16" s="115"/>
      <c r="O16" s="115"/>
      <c r="P16" s="115"/>
      <c r="Q16" s="115"/>
      <c r="R16" s="115"/>
      <c r="S16" s="116"/>
      <c r="T16" s="56"/>
      <c r="U16" s="56"/>
      <c r="V16" s="57"/>
      <c r="W16" s="58"/>
      <c r="X16" s="58"/>
      <c r="Y16" s="59"/>
      <c r="Z16" s="56"/>
      <c r="AA16" s="56"/>
      <c r="AB16" s="57"/>
      <c r="AC16" s="58"/>
      <c r="AD16" s="58"/>
      <c r="AE16" s="59"/>
      <c r="AF16" s="93"/>
    </row>
    <row r="17" spans="1:32" s="2" customFormat="1" ht="12">
      <c r="A17" s="2">
        <v>26251424</v>
      </c>
      <c r="B17" s="107"/>
      <c r="C17" s="62"/>
      <c r="D17" s="62"/>
      <c r="E17" s="63"/>
      <c r="F17" s="64"/>
      <c r="G17" s="65"/>
      <c r="H17" s="66"/>
      <c r="I17" s="67"/>
      <c r="J17" s="68"/>
      <c r="K17" s="69"/>
      <c r="L17" s="70"/>
      <c r="M17" s="71"/>
      <c r="N17" s="71"/>
      <c r="O17" s="72"/>
      <c r="P17" s="73"/>
      <c r="Q17" s="73"/>
      <c r="R17" s="74"/>
      <c r="S17" s="75"/>
      <c r="T17" s="129"/>
      <c r="U17" s="130"/>
      <c r="V17" s="131"/>
      <c r="W17" s="129"/>
      <c r="X17" s="130"/>
      <c r="Y17" s="131"/>
      <c r="Z17" s="129"/>
      <c r="AA17" s="130"/>
      <c r="AB17" s="131"/>
      <c r="AC17" s="129"/>
      <c r="AD17" s="130"/>
      <c r="AE17" s="131"/>
      <c r="AF17" s="94">
        <f>_xlfn.IFERROR(100/G17,"")</f>
      </c>
    </row>
    <row r="18" spans="1:32" ht="12.75">
      <c r="A18" s="1">
        <v>26251424</v>
      </c>
      <c r="B18" s="108"/>
      <c r="C18" s="77"/>
      <c r="D18" s="77"/>
      <c r="E18" s="78"/>
      <c r="F18" s="79"/>
      <c r="G18" s="80"/>
      <c r="H18" s="81"/>
      <c r="I18" s="82"/>
      <c r="J18" s="83"/>
      <c r="K18" s="84"/>
      <c r="L18" s="109"/>
      <c r="M18" s="110"/>
      <c r="N18" s="110"/>
      <c r="O18" s="110"/>
      <c r="P18" s="110"/>
      <c r="Q18" s="110"/>
      <c r="R18" s="110"/>
      <c r="S18" s="111"/>
      <c r="T18" s="85"/>
      <c r="U18" s="85"/>
      <c r="V18" s="86"/>
      <c r="W18" s="87"/>
      <c r="X18" s="87"/>
      <c r="Y18" s="88"/>
      <c r="Z18" s="85"/>
      <c r="AA18" s="85"/>
      <c r="AB18" s="86"/>
      <c r="AC18" s="87"/>
      <c r="AD18" s="87"/>
      <c r="AE18" s="88"/>
      <c r="AF18" s="91"/>
    </row>
    <row r="19" spans="1:32" s="2" customFormat="1" ht="12">
      <c r="A19" s="2">
        <v>24169058</v>
      </c>
      <c r="B19" s="112"/>
      <c r="C19" s="52"/>
      <c r="D19" s="52"/>
      <c r="E19" s="44"/>
      <c r="F19" s="40"/>
      <c r="G19" s="42"/>
      <c r="H19" s="46"/>
      <c r="I19" s="48"/>
      <c r="J19" s="50"/>
      <c r="K19" s="28"/>
      <c r="L19" s="101"/>
      <c r="M19" s="54"/>
      <c r="N19" s="54"/>
      <c r="O19" s="55"/>
      <c r="P19" s="10"/>
      <c r="Q19" s="10"/>
      <c r="R19" s="11"/>
      <c r="S19" s="12"/>
      <c r="T19" s="126"/>
      <c r="U19" s="127"/>
      <c r="V19" s="128"/>
      <c r="W19" s="126"/>
      <c r="X19" s="127"/>
      <c r="Y19" s="128"/>
      <c r="Z19" s="126"/>
      <c r="AA19" s="127"/>
      <c r="AB19" s="128"/>
      <c r="AC19" s="126"/>
      <c r="AD19" s="127"/>
      <c r="AE19" s="128"/>
      <c r="AF19" s="92">
        <f>_xlfn.IFERROR(100/G19,"")</f>
      </c>
    </row>
    <row r="20" spans="1:32" ht="12.75">
      <c r="A20" s="1">
        <v>24169058</v>
      </c>
      <c r="B20" s="113"/>
      <c r="C20" s="53"/>
      <c r="D20" s="53"/>
      <c r="E20" s="45"/>
      <c r="F20" s="41"/>
      <c r="G20" s="43"/>
      <c r="H20" s="47"/>
      <c r="I20" s="49"/>
      <c r="J20" s="51"/>
      <c r="K20" s="29"/>
      <c r="L20" s="114"/>
      <c r="M20" s="115"/>
      <c r="N20" s="115"/>
      <c r="O20" s="115"/>
      <c r="P20" s="115"/>
      <c r="Q20" s="115"/>
      <c r="R20" s="115"/>
      <c r="S20" s="116"/>
      <c r="T20" s="56"/>
      <c r="U20" s="56"/>
      <c r="V20" s="57"/>
      <c r="W20" s="58"/>
      <c r="X20" s="58"/>
      <c r="Y20" s="59"/>
      <c r="Z20" s="56"/>
      <c r="AA20" s="56"/>
      <c r="AB20" s="57"/>
      <c r="AC20" s="58"/>
      <c r="AD20" s="58"/>
      <c r="AE20" s="59"/>
      <c r="AF20" s="93"/>
    </row>
    <row r="21" spans="1:32" s="2" customFormat="1" ht="12">
      <c r="A21" s="2">
        <v>26251425</v>
      </c>
      <c r="B21" s="107"/>
      <c r="C21" s="62"/>
      <c r="D21" s="62"/>
      <c r="E21" s="63"/>
      <c r="F21" s="64"/>
      <c r="G21" s="65"/>
      <c r="H21" s="66"/>
      <c r="I21" s="67"/>
      <c r="J21" s="68"/>
      <c r="K21" s="69"/>
      <c r="L21" s="70"/>
      <c r="M21" s="71"/>
      <c r="N21" s="71"/>
      <c r="O21" s="72"/>
      <c r="P21" s="73"/>
      <c r="Q21" s="73"/>
      <c r="R21" s="74"/>
      <c r="S21" s="75"/>
      <c r="T21" s="129"/>
      <c r="U21" s="130"/>
      <c r="V21" s="131"/>
      <c r="W21" s="129"/>
      <c r="X21" s="130"/>
      <c r="Y21" s="131"/>
      <c r="Z21" s="129"/>
      <c r="AA21" s="130"/>
      <c r="AB21" s="131"/>
      <c r="AC21" s="129"/>
      <c r="AD21" s="130"/>
      <c r="AE21" s="131"/>
      <c r="AF21" s="94">
        <f>_xlfn.IFERROR(100/G21,"")</f>
      </c>
    </row>
    <row r="22" spans="1:32" ht="12.75">
      <c r="A22" s="1">
        <v>26251425</v>
      </c>
      <c r="B22" s="108"/>
      <c r="C22" s="77"/>
      <c r="D22" s="77"/>
      <c r="E22" s="78"/>
      <c r="F22" s="79"/>
      <c r="G22" s="80"/>
      <c r="H22" s="81"/>
      <c r="I22" s="82"/>
      <c r="J22" s="83"/>
      <c r="K22" s="84"/>
      <c r="L22" s="109"/>
      <c r="M22" s="110"/>
      <c r="N22" s="110"/>
      <c r="O22" s="110"/>
      <c r="P22" s="110"/>
      <c r="Q22" s="110"/>
      <c r="R22" s="110"/>
      <c r="S22" s="111"/>
      <c r="T22" s="85"/>
      <c r="U22" s="85"/>
      <c r="V22" s="86"/>
      <c r="W22" s="87"/>
      <c r="X22" s="87"/>
      <c r="Y22" s="88"/>
      <c r="Z22" s="85"/>
      <c r="AA22" s="85"/>
      <c r="AB22" s="86"/>
      <c r="AC22" s="87"/>
      <c r="AD22" s="87"/>
      <c r="AE22" s="88"/>
      <c r="AF22" s="91"/>
    </row>
    <row r="23" spans="1:32" s="2" customFormat="1" ht="12">
      <c r="A23" s="2">
        <v>26251426</v>
      </c>
      <c r="B23" s="112"/>
      <c r="C23" s="52"/>
      <c r="D23" s="52"/>
      <c r="E23" s="44"/>
      <c r="F23" s="40"/>
      <c r="G23" s="42"/>
      <c r="H23" s="46"/>
      <c r="I23" s="48"/>
      <c r="J23" s="50"/>
      <c r="K23" s="28"/>
      <c r="L23" s="101"/>
      <c r="M23" s="54"/>
      <c r="N23" s="54"/>
      <c r="O23" s="55"/>
      <c r="P23" s="10"/>
      <c r="Q23" s="10"/>
      <c r="R23" s="11"/>
      <c r="S23" s="12"/>
      <c r="T23" s="126"/>
      <c r="U23" s="127"/>
      <c r="V23" s="128"/>
      <c r="W23" s="126"/>
      <c r="X23" s="127"/>
      <c r="Y23" s="128"/>
      <c r="Z23" s="126"/>
      <c r="AA23" s="127"/>
      <c r="AB23" s="128"/>
      <c r="AC23" s="126"/>
      <c r="AD23" s="127"/>
      <c r="AE23" s="128"/>
      <c r="AF23" s="92">
        <f>_xlfn.IFERROR(100/G23,"")</f>
      </c>
    </row>
    <row r="24" spans="1:32" ht="12.75">
      <c r="A24" s="1">
        <v>26251426</v>
      </c>
      <c r="B24" s="113"/>
      <c r="C24" s="53"/>
      <c r="D24" s="53"/>
      <c r="E24" s="45"/>
      <c r="F24" s="41"/>
      <c r="G24" s="43"/>
      <c r="H24" s="47"/>
      <c r="I24" s="49"/>
      <c r="J24" s="51"/>
      <c r="K24" s="29"/>
      <c r="L24" s="114"/>
      <c r="M24" s="115"/>
      <c r="N24" s="115"/>
      <c r="O24" s="115"/>
      <c r="P24" s="115"/>
      <c r="Q24" s="115"/>
      <c r="R24" s="115"/>
      <c r="S24" s="116"/>
      <c r="T24" s="56"/>
      <c r="U24" s="56"/>
      <c r="V24" s="57"/>
      <c r="W24" s="58"/>
      <c r="X24" s="58"/>
      <c r="Y24" s="59"/>
      <c r="Z24" s="56"/>
      <c r="AA24" s="56"/>
      <c r="AB24" s="57"/>
      <c r="AC24" s="58"/>
      <c r="AD24" s="58"/>
      <c r="AE24" s="59"/>
      <c r="AF24" s="93"/>
    </row>
    <row r="25" spans="1:32" s="2" customFormat="1" ht="12">
      <c r="A25" s="2">
        <v>26251427</v>
      </c>
      <c r="B25" s="107"/>
      <c r="C25" s="62"/>
      <c r="D25" s="62"/>
      <c r="E25" s="63"/>
      <c r="F25" s="64"/>
      <c r="G25" s="65"/>
      <c r="H25" s="66"/>
      <c r="I25" s="67"/>
      <c r="J25" s="68"/>
      <c r="K25" s="69"/>
      <c r="L25" s="70"/>
      <c r="M25" s="71"/>
      <c r="N25" s="71"/>
      <c r="O25" s="72"/>
      <c r="P25" s="73"/>
      <c r="Q25" s="73"/>
      <c r="R25" s="74"/>
      <c r="S25" s="75"/>
      <c r="T25" s="129"/>
      <c r="U25" s="130"/>
      <c r="V25" s="131"/>
      <c r="W25" s="129"/>
      <c r="X25" s="130"/>
      <c r="Y25" s="131"/>
      <c r="Z25" s="129"/>
      <c r="AA25" s="130"/>
      <c r="AB25" s="131"/>
      <c r="AC25" s="129"/>
      <c r="AD25" s="130"/>
      <c r="AE25" s="131"/>
      <c r="AF25" s="94">
        <f>_xlfn.IFERROR(100/G25,"")</f>
      </c>
    </row>
    <row r="26" spans="1:32" ht="12.75">
      <c r="A26" s="1">
        <v>26251427</v>
      </c>
      <c r="B26" s="108"/>
      <c r="C26" s="77"/>
      <c r="D26" s="77"/>
      <c r="E26" s="78"/>
      <c r="F26" s="79"/>
      <c r="G26" s="80"/>
      <c r="H26" s="81"/>
      <c r="I26" s="82"/>
      <c r="J26" s="83"/>
      <c r="K26" s="84"/>
      <c r="L26" s="109"/>
      <c r="M26" s="122"/>
      <c r="N26" s="122"/>
      <c r="O26" s="122"/>
      <c r="P26" s="122"/>
      <c r="Q26" s="122"/>
      <c r="R26" s="122"/>
      <c r="S26" s="123"/>
      <c r="T26" s="85"/>
      <c r="U26" s="85"/>
      <c r="V26" s="86"/>
      <c r="W26" s="87"/>
      <c r="X26" s="87"/>
      <c r="Y26" s="88"/>
      <c r="Z26" s="85"/>
      <c r="AA26" s="85"/>
      <c r="AB26" s="86"/>
      <c r="AC26" s="87"/>
      <c r="AD26" s="87"/>
      <c r="AE26" s="88"/>
      <c r="AF26" s="91"/>
    </row>
    <row r="27" spans="1:32" s="2" customFormat="1" ht="12">
      <c r="A27" s="2">
        <v>23925014</v>
      </c>
      <c r="B27" s="112"/>
      <c r="C27" s="52"/>
      <c r="D27" s="52"/>
      <c r="E27" s="44"/>
      <c r="F27" s="40"/>
      <c r="G27" s="42"/>
      <c r="H27" s="46"/>
      <c r="I27" s="48"/>
      <c r="J27" s="50"/>
      <c r="K27" s="28"/>
      <c r="L27" s="101"/>
      <c r="M27" s="54"/>
      <c r="N27" s="54"/>
      <c r="O27" s="55"/>
      <c r="P27" s="10"/>
      <c r="Q27" s="10"/>
      <c r="R27" s="11"/>
      <c r="S27" s="12"/>
      <c r="T27" s="126"/>
      <c r="U27" s="127"/>
      <c r="V27" s="128"/>
      <c r="W27" s="126"/>
      <c r="X27" s="127"/>
      <c r="Y27" s="128"/>
      <c r="Z27" s="126"/>
      <c r="AA27" s="127"/>
      <c r="AB27" s="128"/>
      <c r="AC27" s="126"/>
      <c r="AD27" s="127"/>
      <c r="AE27" s="128"/>
      <c r="AF27" s="92">
        <f>_xlfn.IFERROR(100/G27,"")</f>
      </c>
    </row>
    <row r="28" spans="1:32" ht="12.75">
      <c r="A28" s="1">
        <v>23925014</v>
      </c>
      <c r="B28" s="113"/>
      <c r="C28" s="53"/>
      <c r="D28" s="53"/>
      <c r="E28" s="45"/>
      <c r="F28" s="41"/>
      <c r="G28" s="43"/>
      <c r="H28" s="47"/>
      <c r="I28" s="49"/>
      <c r="J28" s="51"/>
      <c r="K28" s="29"/>
      <c r="L28" s="114"/>
      <c r="M28" s="115"/>
      <c r="N28" s="115"/>
      <c r="O28" s="115"/>
      <c r="P28" s="115"/>
      <c r="Q28" s="115"/>
      <c r="R28" s="115"/>
      <c r="S28" s="116"/>
      <c r="T28" s="56"/>
      <c r="U28" s="56"/>
      <c r="V28" s="57"/>
      <c r="W28" s="58"/>
      <c r="X28" s="58"/>
      <c r="Y28" s="59"/>
      <c r="Z28" s="56"/>
      <c r="AA28" s="56"/>
      <c r="AB28" s="57"/>
      <c r="AC28" s="58"/>
      <c r="AD28" s="58"/>
      <c r="AE28" s="59"/>
      <c r="AF28" s="93"/>
    </row>
    <row r="29" spans="1:32" s="2" customFormat="1" ht="12">
      <c r="A29" s="2">
        <v>20297627</v>
      </c>
      <c r="B29" s="107"/>
      <c r="C29" s="62"/>
      <c r="D29" s="62"/>
      <c r="E29" s="63"/>
      <c r="F29" s="64"/>
      <c r="G29" s="65"/>
      <c r="H29" s="66"/>
      <c r="I29" s="67"/>
      <c r="J29" s="68"/>
      <c r="K29" s="69"/>
      <c r="L29" s="70"/>
      <c r="M29" s="71"/>
      <c r="N29" s="71"/>
      <c r="O29" s="72"/>
      <c r="P29" s="73"/>
      <c r="Q29" s="73"/>
      <c r="R29" s="74"/>
      <c r="S29" s="75"/>
      <c r="T29" s="129"/>
      <c r="U29" s="130"/>
      <c r="V29" s="131"/>
      <c r="W29" s="129"/>
      <c r="X29" s="130"/>
      <c r="Y29" s="131"/>
      <c r="Z29" s="129"/>
      <c r="AA29" s="130"/>
      <c r="AB29" s="131"/>
      <c r="AC29" s="129"/>
      <c r="AD29" s="130"/>
      <c r="AE29" s="131"/>
      <c r="AF29" s="94">
        <f>_xlfn.IFERROR(100/G29,"")</f>
      </c>
    </row>
    <row r="30" spans="1:32" ht="12.75">
      <c r="A30" s="1">
        <v>20297627</v>
      </c>
      <c r="B30" s="108"/>
      <c r="C30" s="77"/>
      <c r="D30" s="77"/>
      <c r="E30" s="78"/>
      <c r="F30" s="79"/>
      <c r="G30" s="80"/>
      <c r="H30" s="81"/>
      <c r="I30" s="82"/>
      <c r="J30" s="83"/>
      <c r="K30" s="84"/>
      <c r="L30" s="109"/>
      <c r="M30" s="110"/>
      <c r="N30" s="110"/>
      <c r="O30" s="110"/>
      <c r="P30" s="110"/>
      <c r="Q30" s="110"/>
      <c r="R30" s="110"/>
      <c r="S30" s="111"/>
      <c r="T30" s="85"/>
      <c r="U30" s="85"/>
      <c r="V30" s="86"/>
      <c r="W30" s="87"/>
      <c r="X30" s="87"/>
      <c r="Y30" s="88"/>
      <c r="Z30" s="85"/>
      <c r="AA30" s="85"/>
      <c r="AB30" s="86"/>
      <c r="AC30" s="87"/>
      <c r="AD30" s="87"/>
      <c r="AE30" s="88"/>
      <c r="AF30" s="91"/>
    </row>
    <row r="31" spans="1:32" s="2" customFormat="1" ht="12">
      <c r="A31" s="2">
        <v>26251428</v>
      </c>
      <c r="B31" s="112"/>
      <c r="C31" s="52"/>
      <c r="D31" s="52"/>
      <c r="E31" s="44"/>
      <c r="F31" s="40"/>
      <c r="G31" s="42"/>
      <c r="H31" s="46"/>
      <c r="I31" s="48"/>
      <c r="J31" s="50"/>
      <c r="K31" s="28"/>
      <c r="L31" s="101"/>
      <c r="M31" s="54"/>
      <c r="N31" s="54"/>
      <c r="O31" s="55"/>
      <c r="P31" s="10"/>
      <c r="Q31" s="10"/>
      <c r="R31" s="11"/>
      <c r="S31" s="12"/>
      <c r="T31" s="126"/>
      <c r="U31" s="127"/>
      <c r="V31" s="128"/>
      <c r="W31" s="126"/>
      <c r="X31" s="127"/>
      <c r="Y31" s="128"/>
      <c r="Z31" s="126"/>
      <c r="AA31" s="127"/>
      <c r="AB31" s="128"/>
      <c r="AC31" s="126"/>
      <c r="AD31" s="127"/>
      <c r="AE31" s="128"/>
      <c r="AF31" s="92">
        <f>_xlfn.IFERROR(100/G31,"")</f>
      </c>
    </row>
    <row r="32" spans="1:32" ht="12.75">
      <c r="A32" s="1">
        <v>26251428</v>
      </c>
      <c r="B32" s="113"/>
      <c r="C32" s="53"/>
      <c r="D32" s="53"/>
      <c r="E32" s="45"/>
      <c r="F32" s="41"/>
      <c r="G32" s="43"/>
      <c r="H32" s="47"/>
      <c r="I32" s="49"/>
      <c r="J32" s="51"/>
      <c r="K32" s="29"/>
      <c r="L32" s="114"/>
      <c r="M32" s="115"/>
      <c r="N32" s="115"/>
      <c r="O32" s="115"/>
      <c r="P32" s="115"/>
      <c r="Q32" s="115"/>
      <c r="R32" s="115"/>
      <c r="S32" s="116"/>
      <c r="T32" s="56"/>
      <c r="U32" s="56"/>
      <c r="V32" s="57"/>
      <c r="W32" s="58"/>
      <c r="X32" s="58"/>
      <c r="Y32" s="59"/>
      <c r="Z32" s="56"/>
      <c r="AA32" s="56"/>
      <c r="AB32" s="57"/>
      <c r="AC32" s="58"/>
      <c r="AD32" s="58"/>
      <c r="AE32" s="59"/>
      <c r="AF32" s="93"/>
    </row>
    <row r="33" spans="1:32" s="2" customFormat="1" ht="12">
      <c r="A33" s="2">
        <v>13500116</v>
      </c>
      <c r="B33" s="107"/>
      <c r="C33" s="62"/>
      <c r="D33" s="62"/>
      <c r="E33" s="63"/>
      <c r="F33" s="64"/>
      <c r="G33" s="65"/>
      <c r="H33" s="66"/>
      <c r="I33" s="67"/>
      <c r="J33" s="68"/>
      <c r="K33" s="69"/>
      <c r="L33" s="70"/>
      <c r="M33" s="71"/>
      <c r="N33" s="71"/>
      <c r="O33" s="72"/>
      <c r="P33" s="73"/>
      <c r="Q33" s="73"/>
      <c r="R33" s="74"/>
      <c r="S33" s="75"/>
      <c r="T33" s="129"/>
      <c r="U33" s="130"/>
      <c r="V33" s="131"/>
      <c r="W33" s="129"/>
      <c r="X33" s="130"/>
      <c r="Y33" s="131"/>
      <c r="Z33" s="129"/>
      <c r="AA33" s="130"/>
      <c r="AB33" s="131"/>
      <c r="AC33" s="129"/>
      <c r="AD33" s="130"/>
      <c r="AE33" s="131"/>
      <c r="AF33" s="94">
        <f>_xlfn.IFERROR(100/G33,"")</f>
      </c>
    </row>
    <row r="34" spans="1:32" ht="12.75">
      <c r="A34" s="1">
        <v>13500116</v>
      </c>
      <c r="B34" s="108"/>
      <c r="C34" s="77"/>
      <c r="D34" s="77"/>
      <c r="E34" s="78"/>
      <c r="F34" s="79"/>
      <c r="G34" s="80"/>
      <c r="H34" s="81"/>
      <c r="I34" s="82"/>
      <c r="J34" s="83"/>
      <c r="K34" s="84"/>
      <c r="L34" s="109"/>
      <c r="M34" s="110"/>
      <c r="N34" s="110"/>
      <c r="O34" s="110"/>
      <c r="P34" s="110"/>
      <c r="Q34" s="110"/>
      <c r="R34" s="110"/>
      <c r="S34" s="111"/>
      <c r="T34" s="85"/>
      <c r="U34" s="85"/>
      <c r="V34" s="86"/>
      <c r="W34" s="87"/>
      <c r="X34" s="87"/>
      <c r="Y34" s="88"/>
      <c r="Z34" s="85"/>
      <c r="AA34" s="85"/>
      <c r="AB34" s="86"/>
      <c r="AC34" s="87"/>
      <c r="AD34" s="87"/>
      <c r="AE34" s="88"/>
      <c r="AF34" s="91"/>
    </row>
    <row r="35" spans="1:32" s="2" customFormat="1" ht="12">
      <c r="A35" s="2">
        <v>18873841</v>
      </c>
      <c r="B35" s="112"/>
      <c r="C35" s="52"/>
      <c r="D35" s="52"/>
      <c r="E35" s="44"/>
      <c r="F35" s="40"/>
      <c r="G35" s="42"/>
      <c r="H35" s="46"/>
      <c r="I35" s="48"/>
      <c r="J35" s="50"/>
      <c r="K35" s="28"/>
      <c r="L35" s="101"/>
      <c r="M35" s="54"/>
      <c r="N35" s="54"/>
      <c r="O35" s="55"/>
      <c r="P35" s="10"/>
      <c r="Q35" s="10"/>
      <c r="R35" s="11"/>
      <c r="S35" s="12"/>
      <c r="T35" s="126"/>
      <c r="U35" s="127"/>
      <c r="V35" s="128"/>
      <c r="W35" s="126"/>
      <c r="X35" s="127"/>
      <c r="Y35" s="128"/>
      <c r="Z35" s="126"/>
      <c r="AA35" s="127"/>
      <c r="AB35" s="128"/>
      <c r="AC35" s="126"/>
      <c r="AD35" s="127"/>
      <c r="AE35" s="128"/>
      <c r="AF35" s="92">
        <f>_xlfn.IFERROR(100/G35,"")</f>
      </c>
    </row>
    <row r="36" spans="1:32" ht="12.75">
      <c r="A36" s="1">
        <v>18873841</v>
      </c>
      <c r="B36" s="113"/>
      <c r="C36" s="53"/>
      <c r="D36" s="53"/>
      <c r="E36" s="45"/>
      <c r="F36" s="41"/>
      <c r="G36" s="43"/>
      <c r="H36" s="47"/>
      <c r="I36" s="49"/>
      <c r="J36" s="51"/>
      <c r="K36" s="29"/>
      <c r="L36" s="114"/>
      <c r="M36" s="115"/>
      <c r="N36" s="115"/>
      <c r="O36" s="115"/>
      <c r="P36" s="115"/>
      <c r="Q36" s="115"/>
      <c r="R36" s="115"/>
      <c r="S36" s="116"/>
      <c r="T36" s="56"/>
      <c r="U36" s="56"/>
      <c r="V36" s="57"/>
      <c r="W36" s="58"/>
      <c r="X36" s="58"/>
      <c r="Y36" s="59"/>
      <c r="Z36" s="56"/>
      <c r="AA36" s="56"/>
      <c r="AB36" s="57"/>
      <c r="AC36" s="58"/>
      <c r="AD36" s="58"/>
      <c r="AE36" s="59"/>
      <c r="AF36" s="93"/>
    </row>
    <row r="37" spans="1:32" s="2" customFormat="1" ht="12">
      <c r="A37" s="2">
        <v>8560699</v>
      </c>
      <c r="B37" s="107"/>
      <c r="C37" s="62"/>
      <c r="D37" s="62"/>
      <c r="E37" s="63"/>
      <c r="F37" s="64"/>
      <c r="G37" s="65"/>
      <c r="H37" s="66"/>
      <c r="I37" s="67"/>
      <c r="J37" s="68"/>
      <c r="K37" s="69"/>
      <c r="L37" s="70"/>
      <c r="M37" s="71"/>
      <c r="N37" s="71"/>
      <c r="O37" s="72"/>
      <c r="P37" s="73"/>
      <c r="Q37" s="73"/>
      <c r="R37" s="74"/>
      <c r="S37" s="75"/>
      <c r="T37" s="129"/>
      <c r="U37" s="130"/>
      <c r="V37" s="131"/>
      <c r="W37" s="129"/>
      <c r="X37" s="130"/>
      <c r="Y37" s="131"/>
      <c r="Z37" s="129"/>
      <c r="AA37" s="130"/>
      <c r="AB37" s="131"/>
      <c r="AC37" s="129"/>
      <c r="AD37" s="130"/>
      <c r="AE37" s="131"/>
      <c r="AF37" s="94">
        <f>_xlfn.IFERROR(100/G37,"")</f>
      </c>
    </row>
    <row r="38" spans="1:32" ht="12.75">
      <c r="A38" s="1">
        <v>8560699</v>
      </c>
      <c r="B38" s="108"/>
      <c r="C38" s="77"/>
      <c r="D38" s="77"/>
      <c r="E38" s="78"/>
      <c r="F38" s="79"/>
      <c r="G38" s="80"/>
      <c r="H38" s="81"/>
      <c r="I38" s="82"/>
      <c r="J38" s="83"/>
      <c r="K38" s="84"/>
      <c r="L38" s="109"/>
      <c r="M38" s="110"/>
      <c r="N38" s="110"/>
      <c r="O38" s="110"/>
      <c r="P38" s="110"/>
      <c r="Q38" s="110"/>
      <c r="R38" s="110"/>
      <c r="S38" s="111"/>
      <c r="T38" s="85"/>
      <c r="U38" s="85"/>
      <c r="V38" s="86"/>
      <c r="W38" s="87"/>
      <c r="X38" s="87"/>
      <c r="Y38" s="88"/>
      <c r="Z38" s="85"/>
      <c r="AA38" s="85"/>
      <c r="AB38" s="86"/>
      <c r="AC38" s="87"/>
      <c r="AD38" s="87"/>
      <c r="AE38" s="88"/>
      <c r="AF38" s="91"/>
    </row>
    <row r="39" spans="1:32" s="2" customFormat="1" ht="12">
      <c r="A39" s="2">
        <v>38147</v>
      </c>
      <c r="B39" s="112"/>
      <c r="C39" s="52"/>
      <c r="D39" s="52"/>
      <c r="E39" s="44"/>
      <c r="F39" s="40"/>
      <c r="G39" s="42"/>
      <c r="H39" s="46"/>
      <c r="I39" s="48"/>
      <c r="J39" s="50"/>
      <c r="K39" s="28"/>
      <c r="L39" s="101"/>
      <c r="M39" s="54"/>
      <c r="N39" s="54"/>
      <c r="O39" s="55"/>
      <c r="P39" s="10"/>
      <c r="Q39" s="10"/>
      <c r="R39" s="11"/>
      <c r="S39" s="12"/>
      <c r="T39" s="126"/>
      <c r="U39" s="127"/>
      <c r="V39" s="128"/>
      <c r="W39" s="126"/>
      <c r="X39" s="127"/>
      <c r="Y39" s="128"/>
      <c r="Z39" s="126"/>
      <c r="AA39" s="127"/>
      <c r="AB39" s="128"/>
      <c r="AC39" s="126"/>
      <c r="AD39" s="127"/>
      <c r="AE39" s="128"/>
      <c r="AF39" s="92">
        <f>_xlfn.IFERROR(100/G39,"")</f>
      </c>
    </row>
    <row r="40" spans="1:32" ht="12.75">
      <c r="A40" s="1">
        <v>38147</v>
      </c>
      <c r="B40" s="113"/>
      <c r="C40" s="53"/>
      <c r="D40" s="53"/>
      <c r="E40" s="45"/>
      <c r="F40" s="41"/>
      <c r="G40" s="43"/>
      <c r="H40" s="47"/>
      <c r="I40" s="49"/>
      <c r="J40" s="51"/>
      <c r="K40" s="29"/>
      <c r="L40" s="114"/>
      <c r="M40" s="115"/>
      <c r="N40" s="115"/>
      <c r="O40" s="115"/>
      <c r="P40" s="115"/>
      <c r="Q40" s="115"/>
      <c r="R40" s="115"/>
      <c r="S40" s="116"/>
      <c r="T40" s="56"/>
      <c r="U40" s="56"/>
      <c r="V40" s="57"/>
      <c r="W40" s="58"/>
      <c r="X40" s="58"/>
      <c r="Y40" s="59"/>
      <c r="Z40" s="56"/>
      <c r="AA40" s="56"/>
      <c r="AB40" s="57"/>
      <c r="AC40" s="58"/>
      <c r="AD40" s="58"/>
      <c r="AE40" s="59"/>
      <c r="AF40" s="93"/>
    </row>
    <row r="41" spans="1:32" s="2" customFormat="1" ht="12">
      <c r="A41" s="2">
        <v>11671147</v>
      </c>
      <c r="B41" s="107"/>
      <c r="C41" s="62"/>
      <c r="D41" s="62"/>
      <c r="E41" s="63"/>
      <c r="F41" s="64"/>
      <c r="G41" s="65"/>
      <c r="H41" s="66"/>
      <c r="I41" s="67"/>
      <c r="J41" s="68"/>
      <c r="K41" s="69"/>
      <c r="L41" s="70"/>
      <c r="M41" s="71"/>
      <c r="N41" s="71"/>
      <c r="O41" s="72"/>
      <c r="P41" s="73"/>
      <c r="Q41" s="73"/>
      <c r="R41" s="74"/>
      <c r="S41" s="75"/>
      <c r="T41" s="129"/>
      <c r="U41" s="130"/>
      <c r="V41" s="131"/>
      <c r="W41" s="129"/>
      <c r="X41" s="130"/>
      <c r="Y41" s="131"/>
      <c r="Z41" s="129"/>
      <c r="AA41" s="130"/>
      <c r="AB41" s="131"/>
      <c r="AC41" s="129"/>
      <c r="AD41" s="130"/>
      <c r="AE41" s="131"/>
      <c r="AF41" s="94">
        <f>_xlfn.IFERROR(100/G41,"")</f>
      </c>
    </row>
    <row r="42" spans="1:32" ht="12.75">
      <c r="A42" s="1">
        <v>11671147</v>
      </c>
      <c r="B42" s="108"/>
      <c r="C42" s="77"/>
      <c r="D42" s="77"/>
      <c r="E42" s="78"/>
      <c r="F42" s="79"/>
      <c r="G42" s="80"/>
      <c r="H42" s="81"/>
      <c r="I42" s="82"/>
      <c r="J42" s="83"/>
      <c r="K42" s="84"/>
      <c r="L42" s="109"/>
      <c r="M42" s="110"/>
      <c r="N42" s="110"/>
      <c r="O42" s="110"/>
      <c r="P42" s="110"/>
      <c r="Q42" s="110"/>
      <c r="R42" s="110"/>
      <c r="S42" s="111"/>
      <c r="T42" s="85"/>
      <c r="U42" s="85"/>
      <c r="V42" s="86"/>
      <c r="W42" s="87"/>
      <c r="X42" s="87"/>
      <c r="Y42" s="88"/>
      <c r="Z42" s="85"/>
      <c r="AA42" s="85"/>
      <c r="AB42" s="86"/>
      <c r="AC42" s="87"/>
      <c r="AD42" s="87"/>
      <c r="AE42" s="88"/>
      <c r="AF42" s="91"/>
    </row>
    <row r="43" spans="2:32" s="2" customFormat="1" ht="12">
      <c r="B43" s="112"/>
      <c r="C43" s="52"/>
      <c r="D43" s="52"/>
      <c r="E43" s="44"/>
      <c r="F43" s="40"/>
      <c r="G43" s="42"/>
      <c r="H43" s="46"/>
      <c r="I43" s="48"/>
      <c r="J43" s="50"/>
      <c r="K43" s="28"/>
      <c r="L43" s="101"/>
      <c r="M43" s="54"/>
      <c r="N43" s="54"/>
      <c r="O43" s="55"/>
      <c r="P43" s="10"/>
      <c r="Q43" s="10"/>
      <c r="R43" s="11"/>
      <c r="S43" s="12"/>
      <c r="T43" s="126"/>
      <c r="U43" s="127"/>
      <c r="V43" s="128"/>
      <c r="W43" s="126"/>
      <c r="X43" s="127"/>
      <c r="Y43" s="128"/>
      <c r="Z43" s="126"/>
      <c r="AA43" s="127"/>
      <c r="AB43" s="128"/>
      <c r="AC43" s="126"/>
      <c r="AD43" s="127"/>
      <c r="AE43" s="128"/>
      <c r="AF43" s="92">
        <f>_xlfn.IFERROR(100/G43,"")</f>
      </c>
    </row>
    <row r="44" spans="1:32" ht="12.75">
      <c r="A44" s="1"/>
      <c r="B44" s="113"/>
      <c r="C44" s="53"/>
      <c r="D44" s="53"/>
      <c r="E44" s="45"/>
      <c r="F44" s="41"/>
      <c r="G44" s="43"/>
      <c r="H44" s="47"/>
      <c r="I44" s="49"/>
      <c r="J44" s="51"/>
      <c r="K44" s="29"/>
      <c r="L44" s="114"/>
      <c r="M44" s="115"/>
      <c r="N44" s="115"/>
      <c r="O44" s="115"/>
      <c r="P44" s="115"/>
      <c r="Q44" s="115"/>
      <c r="R44" s="115"/>
      <c r="S44" s="116"/>
      <c r="T44" s="56"/>
      <c r="U44" s="56"/>
      <c r="V44" s="57"/>
      <c r="W44" s="58"/>
      <c r="X44" s="58"/>
      <c r="Y44" s="59"/>
      <c r="Z44" s="56"/>
      <c r="AA44" s="56"/>
      <c r="AB44" s="57"/>
      <c r="AC44" s="58"/>
      <c r="AD44" s="58"/>
      <c r="AE44" s="59"/>
      <c r="AF44" s="93"/>
    </row>
    <row r="45" spans="2:32" s="2" customFormat="1" ht="12">
      <c r="B45" s="107"/>
      <c r="C45" s="62"/>
      <c r="D45" s="62"/>
      <c r="E45" s="63"/>
      <c r="F45" s="64"/>
      <c r="G45" s="65"/>
      <c r="H45" s="66"/>
      <c r="I45" s="67"/>
      <c r="J45" s="68"/>
      <c r="K45" s="69"/>
      <c r="L45" s="70"/>
      <c r="M45" s="71"/>
      <c r="N45" s="71"/>
      <c r="O45" s="72"/>
      <c r="P45" s="73"/>
      <c r="Q45" s="73"/>
      <c r="R45" s="74"/>
      <c r="S45" s="75"/>
      <c r="T45" s="129"/>
      <c r="U45" s="130"/>
      <c r="V45" s="131"/>
      <c r="W45" s="129"/>
      <c r="X45" s="130"/>
      <c r="Y45" s="131"/>
      <c r="Z45" s="129"/>
      <c r="AA45" s="130"/>
      <c r="AB45" s="131"/>
      <c r="AC45" s="129"/>
      <c r="AD45" s="130"/>
      <c r="AE45" s="131"/>
      <c r="AF45" s="94">
        <f>_xlfn.IFERROR(100/G45,"")</f>
      </c>
    </row>
    <row r="46" spans="1:32" ht="12.75">
      <c r="A46" s="1"/>
      <c r="B46" s="108"/>
      <c r="C46" s="77"/>
      <c r="D46" s="77"/>
      <c r="E46" s="78"/>
      <c r="F46" s="79"/>
      <c r="G46" s="80"/>
      <c r="H46" s="81"/>
      <c r="I46" s="82"/>
      <c r="J46" s="83"/>
      <c r="K46" s="84"/>
      <c r="L46" s="109"/>
      <c r="M46" s="110"/>
      <c r="N46" s="110"/>
      <c r="O46" s="110"/>
      <c r="P46" s="110"/>
      <c r="Q46" s="110"/>
      <c r="R46" s="110"/>
      <c r="S46" s="111"/>
      <c r="T46" s="85"/>
      <c r="U46" s="85"/>
      <c r="V46" s="86"/>
      <c r="W46" s="87"/>
      <c r="X46" s="87"/>
      <c r="Y46" s="88"/>
      <c r="Z46" s="85"/>
      <c r="AA46" s="85"/>
      <c r="AB46" s="86"/>
      <c r="AC46" s="87"/>
      <c r="AD46" s="87"/>
      <c r="AE46" s="88"/>
      <c r="AF46" s="91"/>
    </row>
    <row r="47" spans="2:32" s="2" customFormat="1" ht="12">
      <c r="B47" s="112"/>
      <c r="C47" s="52"/>
      <c r="D47" s="52"/>
      <c r="E47" s="44"/>
      <c r="F47" s="40"/>
      <c r="G47" s="42"/>
      <c r="H47" s="46"/>
      <c r="I47" s="48"/>
      <c r="J47" s="50"/>
      <c r="K47" s="28"/>
      <c r="L47" s="101"/>
      <c r="M47" s="54"/>
      <c r="N47" s="54"/>
      <c r="O47" s="55"/>
      <c r="P47" s="10"/>
      <c r="Q47" s="10"/>
      <c r="R47" s="11"/>
      <c r="S47" s="12"/>
      <c r="T47" s="126"/>
      <c r="U47" s="127"/>
      <c r="V47" s="128"/>
      <c r="W47" s="126"/>
      <c r="X47" s="127"/>
      <c r="Y47" s="128"/>
      <c r="Z47" s="126"/>
      <c r="AA47" s="127"/>
      <c r="AB47" s="128"/>
      <c r="AC47" s="126"/>
      <c r="AD47" s="127"/>
      <c r="AE47" s="128"/>
      <c r="AF47" s="92">
        <f>_xlfn.IFERROR(100/G47,"")</f>
      </c>
    </row>
    <row r="48" spans="1:32" ht="12.75">
      <c r="A48" s="1"/>
      <c r="B48" s="113"/>
      <c r="C48" s="53"/>
      <c r="D48" s="53"/>
      <c r="E48" s="45"/>
      <c r="F48" s="41"/>
      <c r="G48" s="43"/>
      <c r="H48" s="47"/>
      <c r="I48" s="49"/>
      <c r="J48" s="51"/>
      <c r="K48" s="29"/>
      <c r="L48" s="114"/>
      <c r="M48" s="115"/>
      <c r="N48" s="115"/>
      <c r="O48" s="115"/>
      <c r="P48" s="115"/>
      <c r="Q48" s="115"/>
      <c r="R48" s="115"/>
      <c r="S48" s="116"/>
      <c r="T48" s="56"/>
      <c r="U48" s="56"/>
      <c r="V48" s="57"/>
      <c r="W48" s="58"/>
      <c r="X48" s="58"/>
      <c r="Y48" s="59"/>
      <c r="Z48" s="56"/>
      <c r="AA48" s="56"/>
      <c r="AB48" s="57"/>
      <c r="AC48" s="58"/>
      <c r="AD48" s="58"/>
      <c r="AE48" s="59"/>
      <c r="AF48" s="93"/>
    </row>
    <row r="49" spans="2:32" s="2" customFormat="1" ht="12">
      <c r="B49" s="107"/>
      <c r="C49" s="62"/>
      <c r="D49" s="62"/>
      <c r="E49" s="63"/>
      <c r="F49" s="64"/>
      <c r="G49" s="65"/>
      <c r="H49" s="66"/>
      <c r="I49" s="67"/>
      <c r="J49" s="68"/>
      <c r="K49" s="69"/>
      <c r="L49" s="70"/>
      <c r="M49" s="71"/>
      <c r="N49" s="71"/>
      <c r="O49" s="72"/>
      <c r="P49" s="73"/>
      <c r="Q49" s="73"/>
      <c r="R49" s="74"/>
      <c r="S49" s="75"/>
      <c r="T49" s="129"/>
      <c r="U49" s="130"/>
      <c r="V49" s="131"/>
      <c r="W49" s="129"/>
      <c r="X49" s="130"/>
      <c r="Y49" s="131"/>
      <c r="Z49" s="129"/>
      <c r="AA49" s="130"/>
      <c r="AB49" s="131"/>
      <c r="AC49" s="129"/>
      <c r="AD49" s="130"/>
      <c r="AE49" s="131"/>
      <c r="AF49" s="94">
        <f>_xlfn.IFERROR(100/G49,"")</f>
      </c>
    </row>
    <row r="50" spans="1:32" ht="12.75">
      <c r="A50" s="1"/>
      <c r="B50" s="108"/>
      <c r="C50" s="77"/>
      <c r="D50" s="77"/>
      <c r="E50" s="78"/>
      <c r="F50" s="79"/>
      <c r="G50" s="80"/>
      <c r="H50" s="81"/>
      <c r="I50" s="82"/>
      <c r="J50" s="83"/>
      <c r="K50" s="84"/>
      <c r="L50" s="109"/>
      <c r="M50" s="110"/>
      <c r="N50" s="110"/>
      <c r="O50" s="110"/>
      <c r="P50" s="110"/>
      <c r="Q50" s="110"/>
      <c r="R50" s="110"/>
      <c r="S50" s="111"/>
      <c r="T50" s="85"/>
      <c r="U50" s="85"/>
      <c r="V50" s="86"/>
      <c r="W50" s="87"/>
      <c r="X50" s="87"/>
      <c r="Y50" s="88"/>
      <c r="Z50" s="85"/>
      <c r="AA50" s="85"/>
      <c r="AB50" s="86"/>
      <c r="AC50" s="87"/>
      <c r="AD50" s="87"/>
      <c r="AE50" s="88"/>
      <c r="AF50" s="91"/>
    </row>
    <row r="51" spans="2:32" s="2" customFormat="1" ht="12">
      <c r="B51" s="112"/>
      <c r="C51" s="52"/>
      <c r="D51" s="52"/>
      <c r="E51" s="44"/>
      <c r="F51" s="40"/>
      <c r="G51" s="42"/>
      <c r="H51" s="46"/>
      <c r="I51" s="48"/>
      <c r="J51" s="50"/>
      <c r="K51" s="28"/>
      <c r="L51" s="101"/>
      <c r="M51" s="54"/>
      <c r="N51" s="54"/>
      <c r="O51" s="55"/>
      <c r="P51" s="10"/>
      <c r="Q51" s="10"/>
      <c r="R51" s="11"/>
      <c r="S51" s="12"/>
      <c r="T51" s="126"/>
      <c r="U51" s="127"/>
      <c r="V51" s="128"/>
      <c r="W51" s="126"/>
      <c r="X51" s="127"/>
      <c r="Y51" s="128"/>
      <c r="Z51" s="126"/>
      <c r="AA51" s="127"/>
      <c r="AB51" s="128"/>
      <c r="AC51" s="126"/>
      <c r="AD51" s="127"/>
      <c r="AE51" s="128"/>
      <c r="AF51" s="92">
        <f>_xlfn.IFERROR(100/G51,"")</f>
      </c>
    </row>
    <row r="52" spans="1:32" ht="12.75">
      <c r="A52" s="1"/>
      <c r="B52" s="113"/>
      <c r="C52" s="53"/>
      <c r="D52" s="53"/>
      <c r="E52" s="45"/>
      <c r="F52" s="41"/>
      <c r="G52" s="43"/>
      <c r="H52" s="47"/>
      <c r="I52" s="49"/>
      <c r="J52" s="51"/>
      <c r="K52" s="29"/>
      <c r="L52" s="114"/>
      <c r="M52" s="115"/>
      <c r="N52" s="115"/>
      <c r="O52" s="115"/>
      <c r="P52" s="115"/>
      <c r="Q52" s="115"/>
      <c r="R52" s="115"/>
      <c r="S52" s="116"/>
      <c r="T52" s="56"/>
      <c r="U52" s="56"/>
      <c r="V52" s="57"/>
      <c r="W52" s="58"/>
      <c r="X52" s="58"/>
      <c r="Y52" s="59"/>
      <c r="Z52" s="56"/>
      <c r="AA52" s="56"/>
      <c r="AB52" s="57"/>
      <c r="AC52" s="58"/>
      <c r="AD52" s="58"/>
      <c r="AE52" s="59"/>
      <c r="AF52" s="93"/>
    </row>
    <row r="53" spans="2:32" s="2" customFormat="1" ht="12">
      <c r="B53" s="107"/>
      <c r="C53" s="62"/>
      <c r="D53" s="62"/>
      <c r="E53" s="63"/>
      <c r="F53" s="64"/>
      <c r="G53" s="65"/>
      <c r="H53" s="66"/>
      <c r="I53" s="67"/>
      <c r="J53" s="68"/>
      <c r="K53" s="69"/>
      <c r="L53" s="70"/>
      <c r="M53" s="71"/>
      <c r="N53" s="71"/>
      <c r="O53" s="72"/>
      <c r="P53" s="73"/>
      <c r="Q53" s="73"/>
      <c r="R53" s="74"/>
      <c r="S53" s="75"/>
      <c r="T53" s="129"/>
      <c r="U53" s="130"/>
      <c r="V53" s="131"/>
      <c r="W53" s="129"/>
      <c r="X53" s="130"/>
      <c r="Y53" s="131"/>
      <c r="Z53" s="129"/>
      <c r="AA53" s="130"/>
      <c r="AB53" s="131"/>
      <c r="AC53" s="129"/>
      <c r="AD53" s="130"/>
      <c r="AE53" s="131"/>
      <c r="AF53" s="94">
        <f>_xlfn.IFERROR(100/G53,"")</f>
      </c>
    </row>
    <row r="54" spans="1:32" ht="12.75">
      <c r="A54" s="1"/>
      <c r="B54" s="108"/>
      <c r="C54" s="77"/>
      <c r="D54" s="77"/>
      <c r="E54" s="78"/>
      <c r="F54" s="79"/>
      <c r="G54" s="80"/>
      <c r="H54" s="81"/>
      <c r="I54" s="82"/>
      <c r="J54" s="83"/>
      <c r="K54" s="84"/>
      <c r="L54" s="109"/>
      <c r="M54" s="110"/>
      <c r="N54" s="110"/>
      <c r="O54" s="110"/>
      <c r="P54" s="110"/>
      <c r="Q54" s="110"/>
      <c r="R54" s="110"/>
      <c r="S54" s="111"/>
      <c r="T54" s="85"/>
      <c r="U54" s="85"/>
      <c r="V54" s="86"/>
      <c r="W54" s="87"/>
      <c r="X54" s="87"/>
      <c r="Y54" s="88"/>
      <c r="Z54" s="85"/>
      <c r="AA54" s="85"/>
      <c r="AB54" s="86"/>
      <c r="AC54" s="87"/>
      <c r="AD54" s="87"/>
      <c r="AE54" s="88"/>
      <c r="AF54" s="91"/>
    </row>
    <row r="55" spans="2:32" s="2" customFormat="1" ht="12">
      <c r="B55" s="112"/>
      <c r="C55" s="52"/>
      <c r="D55" s="52"/>
      <c r="E55" s="44"/>
      <c r="F55" s="40"/>
      <c r="G55" s="42"/>
      <c r="H55" s="46"/>
      <c r="I55" s="48"/>
      <c r="J55" s="50"/>
      <c r="K55" s="28"/>
      <c r="L55" s="101"/>
      <c r="M55" s="54"/>
      <c r="N55" s="54"/>
      <c r="O55" s="55"/>
      <c r="P55" s="10"/>
      <c r="Q55" s="10"/>
      <c r="R55" s="11"/>
      <c r="S55" s="12"/>
      <c r="T55" s="126"/>
      <c r="U55" s="127"/>
      <c r="V55" s="128"/>
      <c r="W55" s="126"/>
      <c r="X55" s="127"/>
      <c r="Y55" s="128"/>
      <c r="Z55" s="126"/>
      <c r="AA55" s="127"/>
      <c r="AB55" s="128"/>
      <c r="AC55" s="126"/>
      <c r="AD55" s="127"/>
      <c r="AE55" s="128"/>
      <c r="AF55" s="92">
        <f>_xlfn.IFERROR(100/G55,"")</f>
      </c>
    </row>
    <row r="56" spans="1:32" ht="12.75">
      <c r="A56" s="1"/>
      <c r="B56" s="113"/>
      <c r="C56" s="53"/>
      <c r="D56" s="53"/>
      <c r="E56" s="45"/>
      <c r="F56" s="41"/>
      <c r="G56" s="43"/>
      <c r="H56" s="47"/>
      <c r="I56" s="49"/>
      <c r="J56" s="51"/>
      <c r="K56" s="29"/>
      <c r="L56" s="114"/>
      <c r="M56" s="115"/>
      <c r="N56" s="115"/>
      <c r="O56" s="115"/>
      <c r="P56" s="115"/>
      <c r="Q56" s="115"/>
      <c r="R56" s="115"/>
      <c r="S56" s="116"/>
      <c r="T56" s="56"/>
      <c r="U56" s="56"/>
      <c r="V56" s="57"/>
      <c r="W56" s="58"/>
      <c r="X56" s="58"/>
      <c r="Y56" s="59"/>
      <c r="Z56" s="56"/>
      <c r="AA56" s="56"/>
      <c r="AB56" s="57"/>
      <c r="AC56" s="58"/>
      <c r="AD56" s="58"/>
      <c r="AE56" s="59"/>
      <c r="AF56" s="93"/>
    </row>
    <row r="57" spans="1:32" s="2" customFormat="1" ht="12">
      <c r="A57" s="89"/>
      <c r="B57" s="107"/>
      <c r="C57" s="62"/>
      <c r="D57" s="62"/>
      <c r="E57" s="63"/>
      <c r="F57" s="64"/>
      <c r="G57" s="65"/>
      <c r="H57" s="66"/>
      <c r="I57" s="67"/>
      <c r="J57" s="68"/>
      <c r="K57" s="69"/>
      <c r="L57" s="70"/>
      <c r="M57" s="71"/>
      <c r="N57" s="71"/>
      <c r="O57" s="72"/>
      <c r="P57" s="73"/>
      <c r="Q57" s="73"/>
      <c r="R57" s="74"/>
      <c r="S57" s="75"/>
      <c r="T57" s="129"/>
      <c r="U57" s="130"/>
      <c r="V57" s="131"/>
      <c r="W57" s="129"/>
      <c r="X57" s="130"/>
      <c r="Y57" s="131"/>
      <c r="Z57" s="129"/>
      <c r="AA57" s="130"/>
      <c r="AB57" s="131"/>
      <c r="AC57" s="129"/>
      <c r="AD57" s="130"/>
      <c r="AE57" s="131"/>
      <c r="AF57" s="94">
        <f>_xlfn.IFERROR(100/G57,"")</f>
      </c>
    </row>
    <row r="58" spans="1:32" ht="12.75">
      <c r="A58" s="90"/>
      <c r="B58" s="108"/>
      <c r="C58" s="77"/>
      <c r="D58" s="77"/>
      <c r="E58" s="78"/>
      <c r="F58" s="79"/>
      <c r="G58" s="80"/>
      <c r="H58" s="81"/>
      <c r="I58" s="82"/>
      <c r="J58" s="83"/>
      <c r="K58" s="84"/>
      <c r="L58" s="109"/>
      <c r="M58" s="110"/>
      <c r="N58" s="110"/>
      <c r="O58" s="110"/>
      <c r="P58" s="110"/>
      <c r="Q58" s="110"/>
      <c r="R58" s="110"/>
      <c r="S58" s="111"/>
      <c r="T58" s="85"/>
      <c r="U58" s="85"/>
      <c r="V58" s="86"/>
      <c r="W58" s="87"/>
      <c r="X58" s="87"/>
      <c r="Y58" s="88"/>
      <c r="Z58" s="85"/>
      <c r="AA58" s="85"/>
      <c r="AB58" s="86"/>
      <c r="AC58" s="87"/>
      <c r="AD58" s="87"/>
      <c r="AE58" s="88"/>
      <c r="AF58" s="91"/>
    </row>
    <row r="59" spans="2:32" s="2" customFormat="1" ht="12">
      <c r="B59" s="112"/>
      <c r="C59" s="52"/>
      <c r="D59" s="52"/>
      <c r="E59" s="44"/>
      <c r="F59" s="40"/>
      <c r="G59" s="42"/>
      <c r="H59" s="46"/>
      <c r="I59" s="48"/>
      <c r="J59" s="50"/>
      <c r="K59" s="28"/>
      <c r="L59" s="101"/>
      <c r="M59" s="54"/>
      <c r="N59" s="54"/>
      <c r="O59" s="55"/>
      <c r="P59" s="10"/>
      <c r="Q59" s="10"/>
      <c r="R59" s="11"/>
      <c r="S59" s="12"/>
      <c r="T59" s="126"/>
      <c r="U59" s="127"/>
      <c r="V59" s="128"/>
      <c r="W59" s="126"/>
      <c r="X59" s="127"/>
      <c r="Y59" s="128"/>
      <c r="Z59" s="126"/>
      <c r="AA59" s="127"/>
      <c r="AB59" s="128"/>
      <c r="AC59" s="126"/>
      <c r="AD59" s="127"/>
      <c r="AE59" s="128"/>
      <c r="AF59" s="92">
        <f>_xlfn.IFERROR(100/G59,"")</f>
      </c>
    </row>
    <row r="60" spans="1:32" ht="12.75">
      <c r="A60" s="1"/>
      <c r="B60" s="113"/>
      <c r="C60" s="53"/>
      <c r="D60" s="53"/>
      <c r="E60" s="45"/>
      <c r="F60" s="41"/>
      <c r="G60" s="43"/>
      <c r="H60" s="47"/>
      <c r="I60" s="49"/>
      <c r="J60" s="51"/>
      <c r="K60" s="29"/>
      <c r="L60" s="114"/>
      <c r="M60" s="115"/>
      <c r="N60" s="115"/>
      <c r="O60" s="115"/>
      <c r="P60" s="115"/>
      <c r="Q60" s="115"/>
      <c r="R60" s="115"/>
      <c r="S60" s="116"/>
      <c r="T60" s="56"/>
      <c r="U60" s="56"/>
      <c r="V60" s="57"/>
      <c r="W60" s="58"/>
      <c r="X60" s="58"/>
      <c r="Y60" s="59"/>
      <c r="Z60" s="56"/>
      <c r="AA60" s="56"/>
      <c r="AB60" s="57"/>
      <c r="AC60" s="58"/>
      <c r="AD60" s="58"/>
      <c r="AE60" s="59"/>
      <c r="AF60" s="93"/>
    </row>
    <row r="61" spans="2:32" s="2" customFormat="1" ht="12">
      <c r="B61" s="107"/>
      <c r="C61" s="62"/>
      <c r="D61" s="62"/>
      <c r="E61" s="63"/>
      <c r="F61" s="64"/>
      <c r="G61" s="65"/>
      <c r="H61" s="66"/>
      <c r="I61" s="67"/>
      <c r="J61" s="68"/>
      <c r="K61" s="69"/>
      <c r="L61" s="70"/>
      <c r="M61" s="71"/>
      <c r="N61" s="71"/>
      <c r="O61" s="72"/>
      <c r="P61" s="73"/>
      <c r="Q61" s="73"/>
      <c r="R61" s="74"/>
      <c r="S61" s="75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94">
        <f>_xlfn.IFERROR(100/G61,"")</f>
      </c>
    </row>
    <row r="62" spans="1:32" ht="12.75">
      <c r="A62" s="1"/>
      <c r="B62" s="108"/>
      <c r="C62" s="77"/>
      <c r="D62" s="77"/>
      <c r="E62" s="78"/>
      <c r="F62" s="79"/>
      <c r="G62" s="80"/>
      <c r="H62" s="81"/>
      <c r="I62" s="82"/>
      <c r="J62" s="83"/>
      <c r="K62" s="84"/>
      <c r="L62" s="109"/>
      <c r="M62" s="110"/>
      <c r="N62" s="110"/>
      <c r="O62" s="110"/>
      <c r="P62" s="110"/>
      <c r="Q62" s="110"/>
      <c r="R62" s="110"/>
      <c r="S62" s="111"/>
      <c r="T62" s="85"/>
      <c r="U62" s="85"/>
      <c r="V62" s="86"/>
      <c r="W62" s="87"/>
      <c r="X62" s="87"/>
      <c r="Y62" s="88"/>
      <c r="Z62" s="85"/>
      <c r="AA62" s="85"/>
      <c r="AB62" s="86"/>
      <c r="AC62" s="87"/>
      <c r="AD62" s="87"/>
      <c r="AE62" s="88"/>
      <c r="AF62" s="91"/>
    </row>
    <row r="63" spans="2:32" s="2" customFormat="1" ht="12">
      <c r="B63" s="112"/>
      <c r="C63" s="52"/>
      <c r="D63" s="52"/>
      <c r="E63" s="44"/>
      <c r="F63" s="40"/>
      <c r="G63" s="42"/>
      <c r="H63" s="46"/>
      <c r="I63" s="48"/>
      <c r="J63" s="50"/>
      <c r="K63" s="28"/>
      <c r="L63" s="101"/>
      <c r="M63" s="54"/>
      <c r="N63" s="54"/>
      <c r="O63" s="55"/>
      <c r="P63" s="10"/>
      <c r="Q63" s="10"/>
      <c r="R63" s="11"/>
      <c r="S63" s="12"/>
      <c r="T63" s="126"/>
      <c r="U63" s="127"/>
      <c r="V63" s="128"/>
      <c r="W63" s="126"/>
      <c r="X63" s="127"/>
      <c r="Y63" s="128"/>
      <c r="Z63" s="126"/>
      <c r="AA63" s="127"/>
      <c r="AB63" s="128"/>
      <c r="AC63" s="126"/>
      <c r="AD63" s="127"/>
      <c r="AE63" s="128"/>
      <c r="AF63" s="92">
        <f>_xlfn.IFERROR(100/G63,"")</f>
      </c>
    </row>
    <row r="64" spans="1:32" ht="12.75">
      <c r="A64" s="1"/>
      <c r="B64" s="113"/>
      <c r="C64" s="53"/>
      <c r="D64" s="53"/>
      <c r="E64" s="45"/>
      <c r="F64" s="41"/>
      <c r="G64" s="43"/>
      <c r="H64" s="47"/>
      <c r="I64" s="49"/>
      <c r="J64" s="51"/>
      <c r="K64" s="29"/>
      <c r="L64" s="114"/>
      <c r="M64" s="115"/>
      <c r="N64" s="115"/>
      <c r="O64" s="115"/>
      <c r="P64" s="115"/>
      <c r="Q64" s="115"/>
      <c r="R64" s="115"/>
      <c r="S64" s="116"/>
      <c r="T64" s="56"/>
      <c r="U64" s="56"/>
      <c r="V64" s="57"/>
      <c r="W64" s="58"/>
      <c r="X64" s="58"/>
      <c r="Y64" s="59"/>
      <c r="Z64" s="56"/>
      <c r="AA64" s="56"/>
      <c r="AB64" s="57"/>
      <c r="AC64" s="58"/>
      <c r="AD64" s="58"/>
      <c r="AE64" s="59"/>
      <c r="AF64" s="93"/>
    </row>
    <row r="65" spans="1:32" s="2" customFormat="1" ht="12">
      <c r="A65" s="89"/>
      <c r="B65" s="107"/>
      <c r="C65" s="62"/>
      <c r="D65" s="62"/>
      <c r="E65" s="63"/>
      <c r="F65" s="64"/>
      <c r="G65" s="65"/>
      <c r="H65" s="66"/>
      <c r="I65" s="67"/>
      <c r="J65" s="68"/>
      <c r="K65" s="69"/>
      <c r="L65" s="70"/>
      <c r="M65" s="71"/>
      <c r="N65" s="71"/>
      <c r="O65" s="72"/>
      <c r="P65" s="73"/>
      <c r="Q65" s="73"/>
      <c r="R65" s="74"/>
      <c r="S65" s="75"/>
      <c r="T65" s="129"/>
      <c r="U65" s="130"/>
      <c r="V65" s="131"/>
      <c r="W65" s="129"/>
      <c r="X65" s="130"/>
      <c r="Y65" s="131"/>
      <c r="Z65" s="129"/>
      <c r="AA65" s="130"/>
      <c r="AB65" s="131"/>
      <c r="AC65" s="129"/>
      <c r="AD65" s="130"/>
      <c r="AE65" s="131"/>
      <c r="AF65" s="94">
        <f>_xlfn.IFERROR(100/G65,"")</f>
      </c>
    </row>
    <row r="66" spans="1:32" ht="12.75">
      <c r="A66" s="90"/>
      <c r="B66" s="108"/>
      <c r="C66" s="77"/>
      <c r="D66" s="77"/>
      <c r="E66" s="78"/>
      <c r="F66" s="79"/>
      <c r="G66" s="80"/>
      <c r="H66" s="81"/>
      <c r="I66" s="82"/>
      <c r="J66" s="83"/>
      <c r="K66" s="84"/>
      <c r="L66" s="109"/>
      <c r="M66" s="110"/>
      <c r="N66" s="110"/>
      <c r="O66" s="110"/>
      <c r="P66" s="110"/>
      <c r="Q66" s="110"/>
      <c r="R66" s="110"/>
      <c r="S66" s="111"/>
      <c r="T66" s="85"/>
      <c r="U66" s="85"/>
      <c r="V66" s="86"/>
      <c r="W66" s="87"/>
      <c r="X66" s="87"/>
      <c r="Y66" s="88"/>
      <c r="Z66" s="85"/>
      <c r="AA66" s="85"/>
      <c r="AB66" s="86"/>
      <c r="AC66" s="87"/>
      <c r="AD66" s="87"/>
      <c r="AE66" s="88"/>
      <c r="AF66" s="91"/>
    </row>
    <row r="67" spans="2:32" s="2" customFormat="1" ht="12">
      <c r="B67" s="112"/>
      <c r="C67" s="52"/>
      <c r="D67" s="52"/>
      <c r="E67" s="44"/>
      <c r="F67" s="40"/>
      <c r="G67" s="42"/>
      <c r="H67" s="46"/>
      <c r="I67" s="48"/>
      <c r="J67" s="50"/>
      <c r="K67" s="28"/>
      <c r="L67" s="101"/>
      <c r="M67" s="54"/>
      <c r="N67" s="54"/>
      <c r="O67" s="55"/>
      <c r="P67" s="10"/>
      <c r="Q67" s="10"/>
      <c r="R67" s="11"/>
      <c r="S67" s="12"/>
      <c r="T67" s="126"/>
      <c r="U67" s="127"/>
      <c r="V67" s="128"/>
      <c r="W67" s="126"/>
      <c r="X67" s="127"/>
      <c r="Y67" s="128"/>
      <c r="Z67" s="126"/>
      <c r="AA67" s="127"/>
      <c r="AB67" s="128"/>
      <c r="AC67" s="126"/>
      <c r="AD67" s="127"/>
      <c r="AE67" s="128"/>
      <c r="AF67" s="92">
        <f>_xlfn.IFERROR(100/G67,"")</f>
      </c>
    </row>
    <row r="68" spans="1:32" ht="12.75">
      <c r="A68" s="1"/>
      <c r="B68" s="113"/>
      <c r="C68" s="53"/>
      <c r="D68" s="53"/>
      <c r="E68" s="45"/>
      <c r="F68" s="41"/>
      <c r="G68" s="43"/>
      <c r="H68" s="47"/>
      <c r="I68" s="49"/>
      <c r="J68" s="51"/>
      <c r="K68" s="29"/>
      <c r="L68" s="114"/>
      <c r="M68" s="115"/>
      <c r="N68" s="115"/>
      <c r="O68" s="115"/>
      <c r="P68" s="115"/>
      <c r="Q68" s="115"/>
      <c r="R68" s="115"/>
      <c r="S68" s="116"/>
      <c r="T68" s="56"/>
      <c r="U68" s="56"/>
      <c r="V68" s="57"/>
      <c r="W68" s="58"/>
      <c r="X68" s="58"/>
      <c r="Y68" s="59"/>
      <c r="Z68" s="56"/>
      <c r="AA68" s="56"/>
      <c r="AB68" s="57"/>
      <c r="AC68" s="58"/>
      <c r="AD68" s="58"/>
      <c r="AE68" s="59"/>
      <c r="AF68" s="93"/>
    </row>
    <row r="69" spans="1:32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98"/>
      <c r="M69" s="1"/>
      <c r="N69" s="1"/>
      <c r="O69" s="1"/>
      <c r="P69" s="1"/>
      <c r="Q69" s="1"/>
      <c r="R69" s="1"/>
      <c r="AF69" s="39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B67:B68"/>
    <mergeCell ref="T67:V67"/>
    <mergeCell ref="W67:Y67"/>
    <mergeCell ref="Z67:AB67"/>
    <mergeCell ref="AC67:AE67"/>
    <mergeCell ref="L68:S68"/>
    <mergeCell ref="B65:B66"/>
    <mergeCell ref="T65:V65"/>
    <mergeCell ref="W65:Y65"/>
    <mergeCell ref="Z65:AB65"/>
    <mergeCell ref="AC65:AE65"/>
    <mergeCell ref="L66:S66"/>
    <mergeCell ref="B63:B64"/>
    <mergeCell ref="T63:V63"/>
    <mergeCell ref="W63:Y63"/>
    <mergeCell ref="Z63:AB63"/>
    <mergeCell ref="AC63:AE63"/>
    <mergeCell ref="L64:S64"/>
    <mergeCell ref="B61:B62"/>
    <mergeCell ref="T61:V61"/>
    <mergeCell ref="W61:Y61"/>
    <mergeCell ref="Z61:AB61"/>
    <mergeCell ref="AC61:AE61"/>
    <mergeCell ref="L62:S62"/>
    <mergeCell ref="B59:B60"/>
    <mergeCell ref="T59:V59"/>
    <mergeCell ref="W59:Y59"/>
    <mergeCell ref="Z59:AB59"/>
    <mergeCell ref="AC59:AE59"/>
    <mergeCell ref="L60:S60"/>
    <mergeCell ref="B57:B58"/>
    <mergeCell ref="T57:V57"/>
    <mergeCell ref="W57:Y57"/>
    <mergeCell ref="Z57:AB57"/>
    <mergeCell ref="AC57:AE57"/>
    <mergeCell ref="L58:S58"/>
    <mergeCell ref="B55:B56"/>
    <mergeCell ref="T55:V55"/>
    <mergeCell ref="W55:Y55"/>
    <mergeCell ref="Z55:AB55"/>
    <mergeCell ref="AC55:AE55"/>
    <mergeCell ref="L56:S56"/>
    <mergeCell ref="B53:B54"/>
    <mergeCell ref="T53:V53"/>
    <mergeCell ref="W53:Y53"/>
    <mergeCell ref="Z53:AB53"/>
    <mergeCell ref="AC53:AE53"/>
    <mergeCell ref="L54:S54"/>
    <mergeCell ref="B51:B52"/>
    <mergeCell ref="T51:V51"/>
    <mergeCell ref="W51:Y51"/>
    <mergeCell ref="Z51:AB51"/>
    <mergeCell ref="AC51:AE51"/>
    <mergeCell ref="L52:S52"/>
    <mergeCell ref="B49:B50"/>
    <mergeCell ref="T49:V49"/>
    <mergeCell ref="W49:Y49"/>
    <mergeCell ref="Z49:AB49"/>
    <mergeCell ref="AC49:AE49"/>
    <mergeCell ref="L50:S50"/>
    <mergeCell ref="B47:B48"/>
    <mergeCell ref="T47:V47"/>
    <mergeCell ref="W47:Y47"/>
    <mergeCell ref="Z47:AB47"/>
    <mergeCell ref="AC47:AE47"/>
    <mergeCell ref="L48:S48"/>
    <mergeCell ref="B45:B46"/>
    <mergeCell ref="T45:V45"/>
    <mergeCell ref="W45:Y45"/>
    <mergeCell ref="Z45:AB45"/>
    <mergeCell ref="AC45:AE45"/>
    <mergeCell ref="L46:S46"/>
    <mergeCell ref="B43:B44"/>
    <mergeCell ref="T43:V43"/>
    <mergeCell ref="W43:Y43"/>
    <mergeCell ref="Z43:AB43"/>
    <mergeCell ref="AC43:AE43"/>
    <mergeCell ref="L44:S44"/>
    <mergeCell ref="B41:B42"/>
    <mergeCell ref="T41:V41"/>
    <mergeCell ref="W41:Y41"/>
    <mergeCell ref="Z41:AB41"/>
    <mergeCell ref="AC41:AE41"/>
    <mergeCell ref="L42:S42"/>
    <mergeCell ref="B39:B40"/>
    <mergeCell ref="T39:V39"/>
    <mergeCell ref="W39:Y39"/>
    <mergeCell ref="Z39:AB39"/>
    <mergeCell ref="AC39:AE39"/>
    <mergeCell ref="L40:S40"/>
    <mergeCell ref="B37:B38"/>
    <mergeCell ref="T37:V37"/>
    <mergeCell ref="W37:Y37"/>
    <mergeCell ref="Z37:AB37"/>
    <mergeCell ref="AC37:AE37"/>
    <mergeCell ref="L38:S38"/>
    <mergeCell ref="B35:B36"/>
    <mergeCell ref="T35:V35"/>
    <mergeCell ref="W35:Y35"/>
    <mergeCell ref="Z35:AB35"/>
    <mergeCell ref="AC35:AE35"/>
    <mergeCell ref="L36:S36"/>
    <mergeCell ref="B33:B34"/>
    <mergeCell ref="T33:V33"/>
    <mergeCell ref="W33:Y33"/>
    <mergeCell ref="Z33:AB33"/>
    <mergeCell ref="AC33:AE33"/>
    <mergeCell ref="L34:S34"/>
    <mergeCell ref="B31:B32"/>
    <mergeCell ref="T31:V31"/>
    <mergeCell ref="W31:Y31"/>
    <mergeCell ref="Z31:AB31"/>
    <mergeCell ref="AC31:AE31"/>
    <mergeCell ref="L32:S32"/>
    <mergeCell ref="B29:B30"/>
    <mergeCell ref="T29:V29"/>
    <mergeCell ref="W29:Y29"/>
    <mergeCell ref="Z29:AB29"/>
    <mergeCell ref="AC29:AE29"/>
    <mergeCell ref="L30:S30"/>
    <mergeCell ref="B27:B28"/>
    <mergeCell ref="T27:V27"/>
    <mergeCell ref="W27:Y27"/>
    <mergeCell ref="Z27:AB27"/>
    <mergeCell ref="AC27:AE27"/>
    <mergeCell ref="L28:S28"/>
    <mergeCell ref="B25:B26"/>
    <mergeCell ref="T25:V25"/>
    <mergeCell ref="W25:Y25"/>
    <mergeCell ref="Z25:AB25"/>
    <mergeCell ref="AC25:AE25"/>
    <mergeCell ref="L26:S26"/>
    <mergeCell ref="B23:B24"/>
    <mergeCell ref="T23:V23"/>
    <mergeCell ref="W23:Y23"/>
    <mergeCell ref="Z23:AB23"/>
    <mergeCell ref="AC23:AE23"/>
    <mergeCell ref="L24:S24"/>
    <mergeCell ref="B21:B22"/>
    <mergeCell ref="T21:V21"/>
    <mergeCell ref="W21:Y21"/>
    <mergeCell ref="Z21:AB21"/>
    <mergeCell ref="AC21:AE21"/>
    <mergeCell ref="L22:S22"/>
    <mergeCell ref="B19:B20"/>
    <mergeCell ref="T19:V19"/>
    <mergeCell ref="W19:Y19"/>
    <mergeCell ref="Z19:AB19"/>
    <mergeCell ref="AC19:AE19"/>
    <mergeCell ref="L20:S20"/>
    <mergeCell ref="B17:B18"/>
    <mergeCell ref="T17:V17"/>
    <mergeCell ref="W17:Y17"/>
    <mergeCell ref="Z17:AB17"/>
    <mergeCell ref="AC17:AE17"/>
    <mergeCell ref="L18:S18"/>
    <mergeCell ref="B15:B16"/>
    <mergeCell ref="T15:V15"/>
    <mergeCell ref="W15:Y15"/>
    <mergeCell ref="Z15:AB15"/>
    <mergeCell ref="AC15:AE15"/>
    <mergeCell ref="L16:S16"/>
    <mergeCell ref="B13:B14"/>
    <mergeCell ref="T13:V13"/>
    <mergeCell ref="W13:Y13"/>
    <mergeCell ref="Z13:AB13"/>
    <mergeCell ref="AC13:AE13"/>
    <mergeCell ref="L14:S14"/>
    <mergeCell ref="B11:B12"/>
    <mergeCell ref="T11:V11"/>
    <mergeCell ref="W11:Y11"/>
    <mergeCell ref="Z11:AB11"/>
    <mergeCell ref="AC11:AE11"/>
    <mergeCell ref="L12:S12"/>
    <mergeCell ref="AC7:AE7"/>
    <mergeCell ref="L8:S8"/>
    <mergeCell ref="B9:B10"/>
    <mergeCell ref="T9:V9"/>
    <mergeCell ref="W9:Y9"/>
    <mergeCell ref="Z9:AB9"/>
    <mergeCell ref="AC9:AE9"/>
    <mergeCell ref="L10:S10"/>
    <mergeCell ref="L5:N5"/>
    <mergeCell ref="L6:N6"/>
    <mergeCell ref="B7:B8"/>
    <mergeCell ref="T7:V7"/>
    <mergeCell ref="W7:Y7"/>
    <mergeCell ref="Z7:A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56"/>
  <sheetViews>
    <sheetView tabSelected="1" zoomScale="68" zoomScaleNormal="68" zoomScalePageLayoutView="0" workbookViewId="0" topLeftCell="A1">
      <selection activeCell="G16" sqref="G16"/>
    </sheetView>
  </sheetViews>
  <sheetFormatPr defaultColWidth="9.140625" defaultRowHeight="12.75"/>
  <cols>
    <col min="1" max="2" width="9.140625" style="0" customWidth="1"/>
    <col min="3" max="3" width="9.140625" style="96" customWidth="1"/>
    <col min="4" max="4" width="19.140625" style="0" customWidth="1"/>
    <col min="5" max="5" width="11.8515625" style="0" customWidth="1"/>
    <col min="6" max="6" width="9.140625" style="0" customWidth="1"/>
    <col min="7" max="7" width="84.421875" style="0" bestFit="1" customWidth="1"/>
    <col min="9" max="9" width="47.57421875" style="0" bestFit="1" customWidth="1"/>
  </cols>
  <sheetData>
    <row r="1" spans="7:9" ht="12.75">
      <c r="G1" s="99"/>
      <c r="H1" s="99"/>
      <c r="I1" s="99"/>
    </row>
    <row r="2" spans="3:9" ht="20.25">
      <c r="C2" s="96" t="s">
        <v>46</v>
      </c>
      <c r="E2">
        <v>1.163047216</v>
      </c>
      <c r="G2" s="100"/>
      <c r="H2" s="100"/>
      <c r="I2" s="100"/>
    </row>
    <row r="3" spans="3:9" ht="20.25">
      <c r="C3" s="96" t="s">
        <v>47</v>
      </c>
      <c r="E3">
        <v>1.163046863</v>
      </c>
      <c r="G3" s="100"/>
      <c r="H3" s="100"/>
      <c r="I3" s="100"/>
    </row>
    <row r="4" spans="1:9" ht="20.25">
      <c r="A4" s="37"/>
      <c r="C4" s="96" t="s">
        <v>48</v>
      </c>
      <c r="E4">
        <v>1.163047218</v>
      </c>
      <c r="G4" s="100"/>
      <c r="H4" s="100"/>
      <c r="I4" s="100"/>
    </row>
    <row r="5" spans="3:9" ht="20.25">
      <c r="C5" s="97"/>
      <c r="E5" s="37"/>
      <c r="G5" s="100"/>
      <c r="H5" s="132"/>
      <c r="I5" s="132"/>
    </row>
    <row r="6" ht="12.75">
      <c r="E6" s="37"/>
    </row>
    <row r="9" spans="3:5" ht="12.75">
      <c r="C9" s="133" t="s">
        <v>40</v>
      </c>
      <c r="D9" s="133"/>
      <c r="E9" s="37">
        <f>IF(TYPE('Bet Angel'!$F$4)=1,'Bet Angel'!$F$4*86400,IF(TYPE('Bet Angel'!$F$4)=2,((MID('Bet Angel'!$F$4,2,2)*3600)+(MID('Bet Angel'!$F$4,5,2)*60)+MID('Bet Angel'!$F$4,8,2))*-1,ERROR.TYPE(#VALUE!)))</f>
        <v>14888</v>
      </c>
    </row>
    <row r="10" spans="3:5" ht="12.75">
      <c r="C10" s="97" t="s">
        <v>38</v>
      </c>
      <c r="E10" s="37">
        <v>5</v>
      </c>
    </row>
    <row r="11" spans="3:5" ht="12.75">
      <c r="C11" s="96" t="s">
        <v>37</v>
      </c>
      <c r="E11" s="37">
        <v>14886</v>
      </c>
    </row>
    <row r="12" spans="3:5" ht="12.75">
      <c r="C12" s="97"/>
      <c r="D12" s="95"/>
      <c r="E12" s="37"/>
    </row>
    <row r="13" spans="3:5" ht="12.75">
      <c r="C13" s="133" t="s">
        <v>41</v>
      </c>
      <c r="D13" s="133"/>
      <c r="E13" s="37">
        <f>IF(TYPE('Bet Angel 2'!$F$4)=1,'Bet Angel 2'!$F$4*86400,IF(TYPE('Bet Angel 2'!$F$4)=2,((MID('Bet Angel 2'!$F$4,2,2)*3600)+(MID('Bet Angel 2'!$F$4,5,2)*60)+MID('Bet Angel 2'!$F$4,8,2))*-1,ERROR.TYPE(#VALUE!)))</f>
        <v>16087</v>
      </c>
    </row>
    <row r="14" spans="3:5" ht="12.75">
      <c r="C14" s="97" t="s">
        <v>38</v>
      </c>
      <c r="E14" s="37">
        <v>5</v>
      </c>
    </row>
    <row r="15" spans="3:5" ht="12.75">
      <c r="C15" s="96" t="s">
        <v>37</v>
      </c>
      <c r="E15" s="37">
        <v>16084.999999999998</v>
      </c>
    </row>
    <row r="16" spans="3:5" ht="12.75">
      <c r="C16" s="97"/>
      <c r="D16" s="95"/>
      <c r="E16" s="37"/>
    </row>
    <row r="17" spans="3:5" ht="12.75">
      <c r="C17" s="133" t="s">
        <v>42</v>
      </c>
      <c r="D17" s="133"/>
      <c r="E17" s="37">
        <f>IF(TYPE('Bet Angel 3'!$F$4)=1,'Bet Angel 3'!$F$4*86400,IF(TYPE('Bet Angel 3'!$F$4)=2,((MID('Bet Angel 3'!$F$4,2,2)*3600)+(MID('Bet Angel 3'!$F$4,5,2)*60)+MID('Bet Angel 3'!$F$4,8,2))*-1,ERROR.TYPE(#VALUE!)))</f>
        <v>16689</v>
      </c>
    </row>
    <row r="18" spans="3:5" ht="12.75">
      <c r="C18" s="97" t="s">
        <v>38</v>
      </c>
      <c r="E18" s="37">
        <v>5</v>
      </c>
    </row>
    <row r="19" spans="3:5" ht="12.75">
      <c r="C19" s="96" t="s">
        <v>37</v>
      </c>
      <c r="E19" s="37">
        <v>16684</v>
      </c>
    </row>
    <row r="24" ht="12.75">
      <c r="D24" s="37"/>
    </row>
    <row r="25" ht="12.75">
      <c r="D25" s="37"/>
    </row>
    <row r="26" ht="12.75">
      <c r="D26" s="37"/>
    </row>
    <row r="27" ht="12.75">
      <c r="D27" s="37"/>
    </row>
    <row r="28" ht="12.75">
      <c r="D28" s="37"/>
    </row>
    <row r="29" ht="12.75">
      <c r="D29" s="37"/>
    </row>
    <row r="30" ht="12.75">
      <c r="D30" s="37"/>
    </row>
    <row r="31" ht="12.75">
      <c r="D31" s="37"/>
    </row>
    <row r="32" ht="12.75">
      <c r="D32" s="37"/>
    </row>
    <row r="33" ht="12.75">
      <c r="D33" s="37"/>
    </row>
    <row r="34" ht="12.75">
      <c r="D34" s="37"/>
    </row>
    <row r="35" ht="12.75">
      <c r="D35" s="37"/>
    </row>
    <row r="36" ht="12.75">
      <c r="D36" s="37"/>
    </row>
    <row r="37" ht="12.75">
      <c r="D37" s="37"/>
    </row>
    <row r="38" ht="12.75">
      <c r="D38" s="37"/>
    </row>
    <row r="39" ht="12.75">
      <c r="D39" s="37"/>
    </row>
    <row r="40" ht="12.75">
      <c r="D40" s="37"/>
    </row>
    <row r="41" ht="12.75">
      <c r="D41" s="37"/>
    </row>
    <row r="42" ht="12.75">
      <c r="D42" s="37"/>
    </row>
    <row r="43" ht="12.75">
      <c r="D43" s="37"/>
    </row>
    <row r="44" ht="12.75">
      <c r="D44" s="37"/>
    </row>
    <row r="45" ht="12.75">
      <c r="D45" s="37"/>
    </row>
    <row r="46" ht="12.75">
      <c r="D46" s="37"/>
    </row>
    <row r="47" ht="12.75">
      <c r="D47" s="37"/>
    </row>
    <row r="48" ht="12.75">
      <c r="D48" s="37"/>
    </row>
    <row r="49" ht="12.75">
      <c r="D49" s="37"/>
    </row>
    <row r="50" ht="12.75">
      <c r="D50" s="37"/>
    </row>
    <row r="51" ht="12.75">
      <c r="D51" s="37"/>
    </row>
    <row r="52" ht="12.75">
      <c r="D52" s="37"/>
    </row>
    <row r="53" ht="12.75">
      <c r="D53" s="37"/>
    </row>
    <row r="54" ht="12.75">
      <c r="D54" s="37"/>
    </row>
    <row r="55" ht="12.75">
      <c r="D55" s="37"/>
    </row>
    <row r="56" ht="12.75">
      <c r="D56" s="37"/>
    </row>
  </sheetData>
  <sheetProtection/>
  <mergeCells count="4">
    <mergeCell ref="H5:I5"/>
    <mergeCell ref="C9:D9"/>
    <mergeCell ref="C13:D13"/>
    <mergeCell ref="C17:D17"/>
  </mergeCells>
  <dataValidations count="1">
    <dataValidation type="list" allowBlank="1" showInputMessage="1" showErrorMessage="1" errorTitle="Please choose" error="Please chose either BACK or LAY from the dropdown options" sqref="H5">
      <formula1>SETTINGS!#REF!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Kerrin Grosvenor</dc:creator>
  <cp:keywords/>
  <dc:description/>
  <cp:lastModifiedBy>Brayden Latimer</cp:lastModifiedBy>
  <cp:lastPrinted>2018-09-11T10:57:46Z</cp:lastPrinted>
  <dcterms:created xsi:type="dcterms:W3CDTF">2005-11-22T16:55:54Z</dcterms:created>
  <dcterms:modified xsi:type="dcterms:W3CDTF">2019-12-10T03:01:26Z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8efe901a-0be7-41d4-b15f-eb66a53ca82d</vt:lpwstr>
  </property>
</Properties>
</file>